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7" i="1" l="1"/>
  <c r="B16" i="1"/>
  <c r="B14" i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<sst xmlns="http://schemas.openxmlformats.org/spreadsheetml/2006/main" count="89" uniqueCount="53">
  <si>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</si>
  <si>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</si>
  <si>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</si>
  <si>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</si>
  <si>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</si>
  <si>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</si>
  <si>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</si>
  <si>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</si>
  <si>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</si>
  <si>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</si>
  <si>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</si>
  <si>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</si>
  <si>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</si>
  <si>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</si>
  <si>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</si>
  <si>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</si>
  <si>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</si>
  <si>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</si>
  <si>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</si>
  <si>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</si>
  <si>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</si>
  <si>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</si>
  <si>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</si>
  <si>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</si>
  <si>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</si>
  <si>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</si>
  <si>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</si>
  <si>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</si>
  <si>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</si>
  <si>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</si>
  <si>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</si>
  <si>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</si>
  <si>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</si>
  <si>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2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</si>
  <si>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</si>
  <si>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</si>
  <si>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</si>
  <si>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</si>
  <si>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</si>
  <si>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</si>
  <si>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</si>
  <si>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</si>
  <si>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</si>
  <si>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</si>
  <si>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</si>
  <si>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</si>
  <si>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</si>
  <si>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</si>
  <si>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</si>
  <si>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</si>
  <si>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2024 год</t>
  </si>
  <si>
    <t>Работы по содержанию придомовой территории многоквартирного дома</t>
  </si>
  <si>
    <t>Итого затрат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</si>
</sst>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47</v>
      </c>
      <c r="B1" s="17"/>
      <c r="C1" s="13"/>
    </row>
    <row r="2" spans="1:5" ht="19.5" x14ac:dyDescent="0.25">
      <c r="A2" s="16" t="s">
        <v>33</v>
      </c>
      <c r="B2" s="16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45292</v>
      </c>
    </row>
    <row r="6" spans="1:5" x14ac:dyDescent="0.25">
      <c r="A6" s="4" t="s">
        <v>5</v>
      </c>
      <c r="B6" s="7">
        <v>45657</v>
      </c>
    </row>
    <row r="7" spans="1:5" x14ac:dyDescent="0.25">
      <c r="A7" s="4" t="s">
        <v>1</v>
      </c>
      <c r="B7" s="5" t="s">
        <v>32</v>
      </c>
    </row>
    <row r="8" spans="1:5" x14ac:dyDescent="0.25">
      <c r="A8" s="4" t="s">
        <v>2</v>
      </c>
      <c r="B8" s="12" t="s">
        <v>36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21</v>
      </c>
    </row>
    <row r="12" spans="1:5" ht="31.5" x14ac:dyDescent="0.25">
      <c r="A12" s="4" t="s">
        <v>6</v>
      </c>
      <c r="B12" s="14">
        <f>867729.28+B57+B58+B59+B60</f>
        <v>946664.55999999994</v>
      </c>
    </row>
    <row r="13" spans="1:5" ht="31.5" x14ac:dyDescent="0.25">
      <c r="A13" s="8" t="s">
        <v>7</v>
      </c>
      <c r="B13" s="14">
        <f>941245.68+72219.52+29903.22+5293.09+5615.6</f>
        <v>1054277.1100000001</v>
      </c>
      <c r="C13" s="13"/>
      <c r="E13" s="13"/>
    </row>
    <row r="14" spans="1:5" ht="31.5" x14ac:dyDescent="0.25">
      <c r="A14" s="4" t="s">
        <v>12</v>
      </c>
      <c r="B14" s="14">
        <f>607469.72+42530.84+26504.31+4879.32+3949.72</f>
        <v>685333.90999999992</v>
      </c>
      <c r="C14" s="13"/>
    </row>
    <row r="15" spans="1:5" x14ac:dyDescent="0.25">
      <c r="A15" s="8"/>
      <c r="B15" s="11"/>
    </row>
    <row r="16" spans="1:5" x14ac:dyDescent="0.25">
      <c r="A16" s="8" t="s">
        <v>8</v>
      </c>
      <c r="B16" s="11">
        <f>4273.92</f>
        <v>4273.92</v>
      </c>
    </row>
    <row r="17" spans="1:2" x14ac:dyDescent="0.25">
      <c r="A17" s="8" t="s">
        <v>31</v>
      </c>
      <c r="B17" s="11">
        <f>3900.8</f>
        <v>3900.8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1963.75+4112.05+2493.19</f>
        <v>8568.99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21</v>
      </c>
    </row>
    <row r="22" spans="1:2" ht="31.5" x14ac:dyDescent="0.25">
      <c r="A22" s="4" t="s">
        <v>6</v>
      </c>
      <c r="B22" s="11" t="s">
        <v>34</v>
      </c>
    </row>
    <row r="23" spans="1:2" ht="31.5" x14ac:dyDescent="0.25">
      <c r="A23" s="8" t="s">
        <v>7</v>
      </c>
      <c r="B23" s="11">
        <v>52050.91</v>
      </c>
    </row>
    <row r="24" spans="1:2" ht="31.5" x14ac:dyDescent="0.25">
      <c r="A24" s="4" t="s">
        <v>12</v>
      </c>
      <c r="B24" s="11">
        <v>141038.73000000001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21</v>
      </c>
    </row>
    <row r="27" spans="1:2" ht="31.5" x14ac:dyDescent="0.25">
      <c r="A27" s="4" t="s">
        <v>6</v>
      </c>
      <c r="B27" s="11" t="s">
        <v>34</v>
      </c>
    </row>
    <row r="28" spans="1:2" ht="31.5" x14ac:dyDescent="0.25">
      <c r="A28" s="8" t="s">
        <v>7</v>
      </c>
      <c r="B28" s="11">
        <v>35976.43</v>
      </c>
    </row>
    <row r="29" spans="1:2" ht="31.5" x14ac:dyDescent="0.25">
      <c r="A29" s="4" t="s">
        <v>12</v>
      </c>
      <c r="B29" s="11">
        <v>45310.67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21</v>
      </c>
    </row>
    <row r="32" spans="1:2" ht="31.5" x14ac:dyDescent="0.25">
      <c r="A32" s="4" t="s">
        <v>6</v>
      </c>
      <c r="B32" s="11" t="s">
        <v>34</v>
      </c>
    </row>
    <row r="33" spans="1:2" ht="31.5" x14ac:dyDescent="0.25">
      <c r="A33" s="8" t="s">
        <v>7</v>
      </c>
      <c r="B33" s="11">
        <v>17700.07</v>
      </c>
    </row>
    <row r="34" spans="1:2" ht="31.5" x14ac:dyDescent="0.25">
      <c r="A34" s="4" t="s">
        <v>12</v>
      </c>
      <c r="B34" s="11">
        <v>26257.64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21</v>
      </c>
    </row>
    <row r="37" spans="1:2" ht="31.5" x14ac:dyDescent="0.25">
      <c r="A37" s="4" t="s">
        <v>6</v>
      </c>
      <c r="B37" s="11" t="s">
        <v>34</v>
      </c>
    </row>
    <row r="38" spans="1:2" ht="31.5" x14ac:dyDescent="0.25">
      <c r="A38" s="15" t="s">
        <v>7</v>
      </c>
      <c r="B38" s="11">
        <v>23280.2</v>
      </c>
    </row>
    <row r="39" spans="1:2" ht="31.5" x14ac:dyDescent="0.25">
      <c r="A39" s="4" t="s">
        <v>12</v>
      </c>
      <c r="B39" s="11">
        <v>30829.46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21</v>
      </c>
    </row>
    <row r="42" spans="1:2" ht="31.5" x14ac:dyDescent="0.25">
      <c r="A42" s="4" t="s">
        <v>6</v>
      </c>
      <c r="B42" s="11" t="s">
        <v>34</v>
      </c>
    </row>
    <row r="43" spans="1:2" ht="31.5" x14ac:dyDescent="0.25">
      <c r="A43" s="8" t="s">
        <v>7</v>
      </c>
      <c r="B43" s="11">
        <v>51211.77</v>
      </c>
    </row>
    <row r="44" spans="1:2" ht="31.5" x14ac:dyDescent="0.25">
      <c r="A44" s="4" t="s">
        <v>12</v>
      </c>
      <c r="B44" s="11">
        <v>74122.62</v>
      </c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21</v>
      </c>
    </row>
    <row r="47" spans="1:2" ht="37.5" customHeight="1" x14ac:dyDescent="0.25">
      <c r="A47" s="4" t="s">
        <v>6</v>
      </c>
      <c r="B47" s="11" t="s">
        <v>34</v>
      </c>
    </row>
    <row r="48" spans="1:2" ht="31.5" x14ac:dyDescent="0.25">
      <c r="A48" s="8" t="s">
        <v>7</v>
      </c>
      <c r="B48" s="11" t="s">
        <v>49</v>
      </c>
    </row>
    <row r="49" spans="1:2" ht="31.5" x14ac:dyDescent="0.25">
      <c r="A49" s="4" t="s">
        <v>12</v>
      </c>
      <c r="B49" s="11" t="s">
        <v>49</v>
      </c>
    </row>
    <row r="51" spans="1:2" ht="35.25" customHeight="1" x14ac:dyDescent="0.25">
      <c r="A51" s="18" t="s">
        <v>17</v>
      </c>
      <c r="B51" s="18"/>
    </row>
    <row r="52" spans="1:2" ht="47.25" x14ac:dyDescent="0.25">
      <c r="A52" s="4" t="s">
        <v>19</v>
      </c>
      <c r="B52" s="5" t="s">
        <v>20</v>
      </c>
    </row>
    <row r="53" spans="1:2" ht="31.5" x14ac:dyDescent="0.25">
      <c r="A53" s="4" t="s">
        <v>18</v>
      </c>
      <c r="B53" s="11">
        <v>308076</v>
      </c>
    </row>
    <row r="54" spans="1:2" ht="33" customHeight="1" x14ac:dyDescent="0.25">
      <c r="A54" s="4" t="s">
        <v>51</v>
      </c>
      <c r="B54" s="11">
        <v>190356</v>
      </c>
    </row>
    <row r="55" spans="1:2" ht="31.5" x14ac:dyDescent="0.25">
      <c r="A55" s="4" t="s">
        <v>27</v>
      </c>
      <c r="B55" s="11">
        <v>118634.98</v>
      </c>
    </row>
    <row r="56" spans="1:2" x14ac:dyDescent="0.25">
      <c r="A56" s="4" t="s">
        <v>26</v>
      </c>
      <c r="B56" s="11">
        <v>129690.89</v>
      </c>
    </row>
    <row r="57" spans="1:2" ht="31.5" x14ac:dyDescent="0.25">
      <c r="A57" s="4" t="s">
        <v>23</v>
      </c>
      <c r="B57" s="11">
        <v>68447.94</v>
      </c>
    </row>
    <row r="58" spans="1:2" ht="31.5" x14ac:dyDescent="0.25">
      <c r="A58" s="4" t="s">
        <v>25</v>
      </c>
      <c r="B58" s="11">
        <v>7605.32</v>
      </c>
    </row>
    <row r="59" spans="1:2" ht="31.5" x14ac:dyDescent="0.25">
      <c r="A59" s="4" t="s">
        <v>24</v>
      </c>
      <c r="B59" s="11">
        <v>1280.9000000000001</v>
      </c>
    </row>
    <row r="60" spans="1:2" ht="31.5" x14ac:dyDescent="0.25">
      <c r="A60" s="4" t="s">
        <v>48</v>
      </c>
      <c r="B60" s="11">
        <v>1601.12</v>
      </c>
    </row>
    <row r="61" spans="1:2" ht="34.5" customHeight="1" x14ac:dyDescent="0.25">
      <c r="A61" s="4" t="s">
        <v>30</v>
      </c>
      <c r="B61" s="11">
        <v>5368.32</v>
      </c>
    </row>
    <row r="62" spans="1:2" ht="47.25" x14ac:dyDescent="0.25">
      <c r="A62" s="4" t="s">
        <v>28</v>
      </c>
      <c r="B62" s="11">
        <v>104111.11</v>
      </c>
    </row>
    <row r="63" spans="1:2" ht="47.25" x14ac:dyDescent="0.25">
      <c r="A63" s="4" t="s">
        <v>29</v>
      </c>
      <c r="B63" s="11">
        <v>151818.04</v>
      </c>
    </row>
    <row r="64" spans="1:2" ht="31.5" x14ac:dyDescent="0.25">
      <c r="A64" s="4" t="s">
        <v>22</v>
      </c>
      <c r="B64" s="11">
        <v>300.68</v>
      </c>
    </row>
    <row r="65" spans="1:5" x14ac:dyDescent="0.25">
      <c r="A65" s="4" t="s">
        <v>37</v>
      </c>
      <c r="B65" s="11">
        <v>32860.47</v>
      </c>
    </row>
    <row r="66" spans="1:5" x14ac:dyDescent="0.25">
      <c r="A66" s="6" t="s">
        <v>52</v>
      </c>
      <c r="B66" s="11">
        <f>SUM(B53:B65)</f>
        <v>1120151.7699999998</v>
      </c>
      <c r="C66" s="13"/>
      <c r="E66" s="13"/>
    </row>
    <row r="68" spans="1:5" ht="38.25" customHeight="1" x14ac:dyDescent="0.25">
      <c r="A68" s="16" t="s">
        <v>38</v>
      </c>
      <c r="B68" s="16"/>
    </row>
    <row r="69" spans="1:5" ht="47.25" x14ac:dyDescent="0.25">
      <c r="A69" s="4" t="s">
        <v>39</v>
      </c>
      <c r="B69" s="5" t="s">
        <v>40</v>
      </c>
    </row>
    <row r="70" spans="1:5" ht="21" customHeight="1" x14ac:dyDescent="0.25">
      <c r="A70" s="4" t="s">
        <v>41</v>
      </c>
      <c r="B70" s="11" t="s">
        <v>34</v>
      </c>
    </row>
    <row r="71" spans="1:5" ht="21" customHeight="1" x14ac:dyDescent="0.25">
      <c r="A71" s="4" t="s">
        <v>42</v>
      </c>
      <c r="B71" s="11" t="s">
        <v>34</v>
      </c>
    </row>
    <row r="72" spans="1:5" ht="21" customHeight="1" x14ac:dyDescent="0.25">
      <c r="A72" s="4" t="s">
        <v>43</v>
      </c>
      <c r="B72" s="11" t="s">
        <v>34</v>
      </c>
    </row>
    <row r="73" spans="1:5" ht="21" customHeight="1" x14ac:dyDescent="0.25">
      <c r="A73" s="4" t="s">
        <v>44</v>
      </c>
      <c r="B73" s="11" t="s">
        <v>34</v>
      </c>
    </row>
    <row r="74" spans="1:5" ht="21" customHeight="1" x14ac:dyDescent="0.25">
      <c r="A74" s="4" t="s">
        <v>45</v>
      </c>
      <c r="B74" s="11" t="s">
        <v>34</v>
      </c>
    </row>
    <row r="75" spans="1:5" ht="21" customHeight="1" x14ac:dyDescent="0.25">
      <c r="A75" s="4" t="s">
        <v>46</v>
      </c>
      <c r="B75" s="11" t="s">
        <v>34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2024-03-28T02:08:22Z</cp:lastPrinted>
  <dcterms:created xsi:type="dcterms:W3CDTF">2020-01-17T08:27:27Z</dcterms:created>
  <dcterms:modified xsi:type="dcterms:W3CDTF">2025-03-26T08:17:51Z</dcterms:modified>
</cp:coreProperties>
</file>