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17" i="1"/>
  <c r="B16" i="1"/>
  <c r="B14" i="1"/>
  <c r="B13" i="1"/>
  <c r="B12" i="1"/>
  <c r="B19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<sst xmlns="http://schemas.openxmlformats.org/spreadsheetml/2006/main" count="89" uniqueCount="56">
  <si>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</si>
  <si>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</si>
  <si>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</si>
  <si>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</si>
  <si>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</si>
  <si>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</si>
  <si>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</si>
  <si>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</si>
  <si>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</si>
  <si>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</si>
  <si>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</si>
  <si>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</si>
  <si>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</si>
  <si>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</si>
  <si>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</si>
  <si>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</si>
  <si>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</si>
  <si>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</si>
  <si>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</si>
  <si>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</si>
  <si>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</si>
  <si>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</si>
  <si>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</si>
  <si>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</si>
  <si>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</si>
  <si>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</si>
  <si>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</si>
  <si>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</si>
  <si>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</si>
  <si>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50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</si>
  <si>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</si>
  <si>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</si>
  <si>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</si>
  <si>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</si>
  <si>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</si>
  <si>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</si>
  <si>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</si>
  <si>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</si>
  <si>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</si>
  <si>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</si>
  <si>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</si>
  <si>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</si>
  <si>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</si>
  <si>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</si>
  <si>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</si>
  <si>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</si>
  <si>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</si>
  <si>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</si>
  <si>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</si>
  <si>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</si>
  <si>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</si>
  <si>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</si>
  <si>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</si>
  <si>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</si>
  <si>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-</t>
  </si>
  <si>
    <t>3/2839,31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</si>
</sst>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2" style="1" customWidth="1"/>
    <col min="6" max="16384" width="9.140625" style="1"/>
  </cols>
  <sheetData>
    <row r="1" spans="1:3" ht="47.25" customHeight="1" x14ac:dyDescent="0.25">
      <c r="A1" s="20" t="s">
        <v>42</v>
      </c>
      <c r="B1" s="20"/>
      <c r="C1" s="15"/>
    </row>
    <row r="2" spans="1:3" ht="19.5" x14ac:dyDescent="0.25">
      <c r="A2" s="19" t="s">
        <v>29</v>
      </c>
      <c r="B2" s="19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4" t="s">
        <v>32</v>
      </c>
    </row>
    <row r="10" spans="1:3" ht="19.5" x14ac:dyDescent="0.25">
      <c r="A10" s="19" t="s">
        <v>3</v>
      </c>
      <c r="B10" s="19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2">
        <f>741680.82+B57+B58+B59+B60</f>
        <v>787753.47</v>
      </c>
      <c r="C12" s="15"/>
    </row>
    <row r="13" spans="1:3" ht="31.5" x14ac:dyDescent="0.25">
      <c r="A13" s="8" t="s">
        <v>7</v>
      </c>
      <c r="B13" s="12">
        <f>711250.52+40048.23+5340.61+834.03+1409.65</f>
        <v>758883.04</v>
      </c>
      <c r="C13" s="17"/>
    </row>
    <row r="14" spans="1:3" ht="31.5" x14ac:dyDescent="0.25">
      <c r="A14" s="4" t="s">
        <v>12</v>
      </c>
      <c r="B14" s="12">
        <f>175523.34+10532.27+2892.02+535.69+579.4</f>
        <v>190062.71999999997</v>
      </c>
      <c r="C14" s="18"/>
    </row>
    <row r="15" spans="1:3" x14ac:dyDescent="0.25">
      <c r="A15" s="8"/>
      <c r="B15" s="11"/>
    </row>
    <row r="16" spans="1:3" x14ac:dyDescent="0.25">
      <c r="A16" s="8" t="s">
        <v>8</v>
      </c>
      <c r="B16" s="11">
        <f>14186.64</f>
        <v>14186.64</v>
      </c>
    </row>
    <row r="17" spans="1:2" x14ac:dyDescent="0.25">
      <c r="A17" s="8" t="s">
        <v>27</v>
      </c>
      <c r="B17" s="11">
        <f>14063.38</f>
        <v>14063.38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1071.14+3056.01+4243.19</f>
        <v>8370.34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-1559.55</v>
      </c>
    </row>
    <row r="24" spans="1:2" ht="31.5" x14ac:dyDescent="0.25">
      <c r="A24" s="4" t="s">
        <v>12</v>
      </c>
      <c r="B24" s="12">
        <v>0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-18072.91</v>
      </c>
    </row>
    <row r="29" spans="1:2" ht="31.5" x14ac:dyDescent="0.25">
      <c r="A29" s="4" t="s">
        <v>12</v>
      </c>
      <c r="B29" s="12">
        <v>58.4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96072.39</v>
      </c>
    </row>
    <row r="33" spans="1:2" ht="31.5" x14ac:dyDescent="0.25">
      <c r="A33" s="8" t="s">
        <v>7</v>
      </c>
      <c r="B33" s="11">
        <v>89126.97</v>
      </c>
    </row>
    <row r="34" spans="1:2" ht="31.5" x14ac:dyDescent="0.25">
      <c r="A34" s="4" t="s">
        <v>12</v>
      </c>
      <c r="B34" s="11">
        <v>43264.75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110004.32</v>
      </c>
    </row>
    <row r="38" spans="1:2" ht="31.5" x14ac:dyDescent="0.25">
      <c r="A38" s="16" t="s">
        <v>7</v>
      </c>
      <c r="B38" s="11">
        <v>98574.399999999994</v>
      </c>
    </row>
    <row r="39" spans="1:2" ht="31.5" x14ac:dyDescent="0.25">
      <c r="A39" s="4" t="s">
        <v>12</v>
      </c>
      <c r="B39" s="11">
        <v>52218.6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44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9" customHeight="1" x14ac:dyDescent="0.25">
      <c r="A51" s="21" t="s">
        <v>13</v>
      </c>
      <c r="B51" s="21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115511.18</v>
      </c>
    </row>
    <row r="54" spans="1:2" ht="33.75" customHeight="1" x14ac:dyDescent="0.25">
      <c r="A54" s="4" t="s">
        <v>52</v>
      </c>
      <c r="B54" s="11">
        <v>253812</v>
      </c>
    </row>
    <row r="55" spans="1:2" ht="31.5" x14ac:dyDescent="0.25">
      <c r="A55" s="4" t="s">
        <v>23</v>
      </c>
      <c r="B55" s="11">
        <v>103916.3</v>
      </c>
    </row>
    <row r="56" spans="1:2" x14ac:dyDescent="0.25">
      <c r="A56" s="4" t="s">
        <v>22</v>
      </c>
      <c r="B56" s="11">
        <v>112152.6</v>
      </c>
    </row>
    <row r="57" spans="1:2" ht="31.5" x14ac:dyDescent="0.25">
      <c r="A57" s="4" t="s">
        <v>19</v>
      </c>
      <c r="B57" s="11">
        <v>42161.16</v>
      </c>
    </row>
    <row r="58" spans="1:2" ht="31.5" x14ac:dyDescent="0.25">
      <c r="A58" s="4" t="s">
        <v>21</v>
      </c>
      <c r="B58" s="11">
        <v>2803.79</v>
      </c>
    </row>
    <row r="59" spans="1:2" ht="31.5" x14ac:dyDescent="0.25">
      <c r="A59" s="4" t="s">
        <v>20</v>
      </c>
      <c r="B59" s="11">
        <v>484.61</v>
      </c>
    </row>
    <row r="60" spans="1:2" ht="31.5" x14ac:dyDescent="0.25">
      <c r="A60" s="4" t="s">
        <v>43</v>
      </c>
      <c r="B60" s="11">
        <v>623.09</v>
      </c>
    </row>
    <row r="61" spans="1:2" ht="30" customHeight="1" x14ac:dyDescent="0.25">
      <c r="A61" s="4" t="s">
        <v>26</v>
      </c>
      <c r="B61" s="11">
        <v>4049.28</v>
      </c>
    </row>
    <row r="62" spans="1:2" ht="47.25" x14ac:dyDescent="0.25">
      <c r="A62" s="4" t="s">
        <v>24</v>
      </c>
      <c r="B62" s="11">
        <v>35781.82</v>
      </c>
    </row>
    <row r="63" spans="1:2" ht="47.25" x14ac:dyDescent="0.25">
      <c r="A63" s="4" t="s">
        <v>25</v>
      </c>
      <c r="B63" s="11">
        <v>135558.49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53</v>
      </c>
      <c r="B66" s="11">
        <f>SUM(B53:B65)</f>
        <v>806854.32</v>
      </c>
      <c r="C66" s="15"/>
      <c r="E66" s="15"/>
    </row>
    <row r="67" spans="1:5" x14ac:dyDescent="0.25">
      <c r="B67" s="13"/>
    </row>
    <row r="68" spans="1:5" ht="36" customHeight="1" x14ac:dyDescent="0.25">
      <c r="A68" s="19" t="s">
        <v>33</v>
      </c>
      <c r="B68" s="19"/>
    </row>
    <row r="69" spans="1:5" ht="47.25" x14ac:dyDescent="0.25">
      <c r="A69" s="4" t="s">
        <v>34</v>
      </c>
      <c r="B69" s="5" t="s">
        <v>35</v>
      </c>
    </row>
    <row r="70" spans="1:5" ht="16.5" customHeight="1" x14ac:dyDescent="0.25">
      <c r="A70" s="4" t="s">
        <v>36</v>
      </c>
      <c r="B70" s="11" t="s">
        <v>30</v>
      </c>
    </row>
    <row r="71" spans="1:5" ht="16.5" customHeight="1" x14ac:dyDescent="0.25">
      <c r="A71" s="4" t="s">
        <v>37</v>
      </c>
      <c r="B71" s="11" t="s">
        <v>30</v>
      </c>
    </row>
    <row r="72" spans="1:5" ht="16.5" customHeight="1" x14ac:dyDescent="0.25">
      <c r="A72" s="4" t="s">
        <v>38</v>
      </c>
      <c r="B72" s="5" t="s">
        <v>54</v>
      </c>
    </row>
    <row r="73" spans="1:5" ht="16.5" customHeight="1" x14ac:dyDescent="0.25">
      <c r="A73" s="4" t="s">
        <v>39</v>
      </c>
      <c r="B73" s="5" t="s">
        <v>55</v>
      </c>
    </row>
    <row r="74" spans="1:5" ht="16.5" customHeight="1" x14ac:dyDescent="0.25">
      <c r="A74" s="4" t="s">
        <v>40</v>
      </c>
      <c r="B74" s="11" t="s">
        <v>30</v>
      </c>
    </row>
    <row r="75" spans="1:5" ht="16.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2024-03-28T01:31:07Z</cp:lastPrinted>
  <dcterms:created xsi:type="dcterms:W3CDTF">2020-01-17T08:27:27Z</dcterms:created>
  <dcterms:modified xsi:type="dcterms:W3CDTF">2025-03-26T04:37:18Z</dcterms:modified>
</cp:coreProperties>
</file>