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A86B2E53-6B99-480A-BEED-07D1697A29DE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3" i="1" l="1"/>
  <c r="B14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<sst xmlns="http://schemas.openxmlformats.org/spreadsheetml/2006/main" count="91" uniqueCount="56">
  <si>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</si>
  <si>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</si>
  <si>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</si>
  <si>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</si>
  <si>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</si>
  <si>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</si>
  <si>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</si>
  <si>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</si>
  <si>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</si>
  <si>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</si>
  <si>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</si>
  <si>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</si>
  <si>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</si>
  <si>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</si>
  <si>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</si>
  <si>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</si>
  <si>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</si>
  <si>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</si>
  <si>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</si>
  <si>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</si>
  <si>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</si>
  <si>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</si>
  <si>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</si>
  <si>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</si>
  <si>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</si>
  <si>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</si>
  <si>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</si>
  <si>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</si>
  <si>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</si>
  <si>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2Б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</si>
  <si>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</si>
  <si>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</si>
  <si>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</si>
  <si>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</si>
  <si>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</si>
  <si>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</si>
  <si>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</si>
  <si>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</si>
  <si>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</si>
  <si>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</si>
  <si>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</si>
  <si>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</si>
  <si>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</si>
  <si>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</si>
  <si>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</si>
  <si>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</si>
  <si>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</si>
  <si>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</si>
  <si>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</si>
  <si>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</si>
  <si>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</si>
  <si>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</si>
  <si>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</si>
  <si>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 xml:space="preserve"> Прямой договор с РСО</t>
  </si>
  <si>
    <t>1/51,71</t>
  </si>
  <si>
    <t>3/387,96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</si>
</sst>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D3" sqref="D3"/>
    </sheetView>
  </sheetViews>
  <sheetFormatPr defaultRowHeight="15.75" x14ac:dyDescent="0.25"/>
  <cols>
    <col min="1" max="1" width="68.42578125" style="2" customWidth="1"/>
    <col min="2" max="2" width="25" style="3" customWidth="1"/>
    <col min="3" max="3" width="15.42578125" style="1" bestFit="1" customWidth="1"/>
    <col min="4" max="4" width="9.140625" style="1"/>
    <col min="5" max="5" width="12.5703125" style="1" customWidth="1"/>
    <col min="6" max="16384" width="9.140625" style="1"/>
  </cols>
  <sheetData>
    <row r="1" spans="1:5" ht="47.25" customHeight="1" x14ac:dyDescent="0.25">
      <c r="A1" s="19" t="s">
        <v>42</v>
      </c>
      <c r="B1" s="19"/>
      <c r="C1" s="13"/>
    </row>
    <row r="2" spans="1:5" ht="19.5" x14ac:dyDescent="0.25">
      <c r="A2" s="18" t="s">
        <v>29</v>
      </c>
      <c r="B2" s="18"/>
    </row>
    <row r="4" spans="1:5" x14ac:dyDescent="0.25">
      <c r="A4" s="4" t="s">
        <v>0</v>
      </c>
      <c r="B4" s="5" t="s">
        <v>46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44</v>
      </c>
    </row>
    <row r="8" spans="1:5" x14ac:dyDescent="0.25">
      <c r="A8" s="4" t="s">
        <v>2</v>
      </c>
      <c r="B8" s="5" t="s">
        <v>45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4">
        <f>251991.91+B57+B58+B59+B60</f>
        <v>281949.73000000004</v>
      </c>
      <c r="C12" s="13"/>
    </row>
    <row r="13" spans="1:5" ht="31.5" x14ac:dyDescent="0.25">
      <c r="A13" s="8" t="s">
        <v>7</v>
      </c>
      <c r="B13" s="14">
        <f>279420.51+17528.82+8036.79+1528.04+1625.51</f>
        <v>308139.67</v>
      </c>
      <c r="C13" s="15"/>
      <c r="E13" s="13"/>
    </row>
    <row r="14" spans="1:5" ht="31.5" x14ac:dyDescent="0.25">
      <c r="A14" s="4" t="s">
        <v>12</v>
      </c>
      <c r="B14" s="14">
        <f>283105.74+16041.84+6007.61+1160.75+977.03</f>
        <v>307292.97000000003</v>
      </c>
      <c r="C14" s="15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28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6273.08+4849.36+3601.29+9167.99</f>
        <v>23891.72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53188.4</v>
      </c>
    </row>
    <row r="24" spans="1:2" ht="31.5" x14ac:dyDescent="0.25">
      <c r="A24" s="4" t="s">
        <v>12</v>
      </c>
      <c r="B24" s="11">
        <v>121502.1</v>
      </c>
    </row>
    <row r="25" spans="1:2" x14ac:dyDescent="0.25">
      <c r="A25" s="4"/>
      <c r="B25" s="11"/>
    </row>
    <row r="26" spans="1:2" x14ac:dyDescent="0.25">
      <c r="A26" s="9" t="s">
        <v>48</v>
      </c>
      <c r="B26" s="10" t="s">
        <v>18</v>
      </c>
    </row>
    <row r="27" spans="1:2" ht="31.5" x14ac:dyDescent="0.25">
      <c r="A27" s="4" t="s">
        <v>6</v>
      </c>
      <c r="B27" s="11" t="s">
        <v>53</v>
      </c>
    </row>
    <row r="28" spans="1:2" ht="31.5" x14ac:dyDescent="0.25">
      <c r="A28" s="8" t="s">
        <v>7</v>
      </c>
      <c r="B28" s="11">
        <v>14631.92</v>
      </c>
    </row>
    <row r="29" spans="1:2" ht="31.5" x14ac:dyDescent="0.25">
      <c r="A29" s="4" t="s">
        <v>12</v>
      </c>
      <c r="B29" s="11">
        <v>37387.129999999997</v>
      </c>
    </row>
    <row r="30" spans="1:2" x14ac:dyDescent="0.25">
      <c r="A30" s="4"/>
      <c r="B30" s="11"/>
    </row>
    <row r="31" spans="1:2" ht="21.75" customHeight="1" x14ac:dyDescent="0.25">
      <c r="A31" s="9" t="s">
        <v>49</v>
      </c>
      <c r="B31" s="10" t="s">
        <v>18</v>
      </c>
    </row>
    <row r="32" spans="1:2" ht="31.5" x14ac:dyDescent="0.25">
      <c r="A32" s="4" t="s">
        <v>6</v>
      </c>
      <c r="B32" s="11">
        <v>41166.32</v>
      </c>
    </row>
    <row r="33" spans="1:2" ht="31.5" x14ac:dyDescent="0.25">
      <c r="A33" s="8" t="s">
        <v>7</v>
      </c>
      <c r="B33" s="11">
        <v>46925.74</v>
      </c>
    </row>
    <row r="34" spans="1:2" ht="31.5" x14ac:dyDescent="0.25">
      <c r="A34" s="4" t="s">
        <v>12</v>
      </c>
      <c r="B34" s="11">
        <v>71329.72</v>
      </c>
    </row>
    <row r="35" spans="1:2" x14ac:dyDescent="0.25">
      <c r="A35" s="4"/>
      <c r="B35" s="11"/>
    </row>
    <row r="36" spans="1:2" x14ac:dyDescent="0.25">
      <c r="A36" s="9" t="s">
        <v>50</v>
      </c>
      <c r="B36" s="10" t="s">
        <v>18</v>
      </c>
    </row>
    <row r="37" spans="1:2" ht="31.5" x14ac:dyDescent="0.25">
      <c r="A37" s="4" t="s">
        <v>6</v>
      </c>
      <c r="B37" s="11">
        <v>45348.6</v>
      </c>
    </row>
    <row r="38" spans="1:2" ht="31.5" x14ac:dyDescent="0.25">
      <c r="A38" s="16" t="s">
        <v>7</v>
      </c>
      <c r="B38" s="11">
        <v>53437.91</v>
      </c>
    </row>
    <row r="39" spans="1:2" ht="31.5" x14ac:dyDescent="0.25">
      <c r="A39" s="4" t="s">
        <v>12</v>
      </c>
      <c r="B39" s="11">
        <v>83618.58</v>
      </c>
    </row>
    <row r="40" spans="1:2" x14ac:dyDescent="0.25">
      <c r="A40" s="4"/>
      <c r="B40" s="11"/>
    </row>
    <row r="41" spans="1:2" x14ac:dyDescent="0.25">
      <c r="A41" s="9" t="s">
        <v>51</v>
      </c>
      <c r="B41" s="10" t="s">
        <v>18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30</v>
      </c>
    </row>
    <row r="44" spans="1:2" ht="31.5" x14ac:dyDescent="0.25">
      <c r="A44" s="4" t="s">
        <v>12</v>
      </c>
      <c r="B44" s="11" t="s">
        <v>30</v>
      </c>
    </row>
    <row r="45" spans="1:2" x14ac:dyDescent="0.25">
      <c r="A45" s="4"/>
      <c r="B45" s="11"/>
    </row>
    <row r="46" spans="1:2" x14ac:dyDescent="0.25">
      <c r="A46" s="9" t="s">
        <v>52</v>
      </c>
      <c r="B46" s="10" t="s">
        <v>18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40.5" customHeight="1" x14ac:dyDescent="0.25">
      <c r="A51" s="17" t="s">
        <v>13</v>
      </c>
      <c r="B51" s="17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25403.27</v>
      </c>
    </row>
    <row r="54" spans="1:2" ht="62.25" customHeight="1" x14ac:dyDescent="0.25">
      <c r="A54" s="4" t="s">
        <v>16</v>
      </c>
      <c r="B54" s="11">
        <v>76374</v>
      </c>
    </row>
    <row r="55" spans="1:2" ht="31.5" x14ac:dyDescent="0.25">
      <c r="A55" s="4" t="s">
        <v>24</v>
      </c>
      <c r="B55" s="11">
        <v>34508.699999999997</v>
      </c>
    </row>
    <row r="56" spans="1:2" x14ac:dyDescent="0.25">
      <c r="A56" s="4" t="s">
        <v>23</v>
      </c>
      <c r="B56" s="11">
        <v>37117.120000000003</v>
      </c>
    </row>
    <row r="57" spans="1:2" ht="31.5" x14ac:dyDescent="0.25">
      <c r="A57" s="4" t="s">
        <v>20</v>
      </c>
      <c r="B57" s="11">
        <v>16628.419999999998</v>
      </c>
    </row>
    <row r="58" spans="1:2" ht="31.5" x14ac:dyDescent="0.25">
      <c r="A58" s="4" t="s">
        <v>22</v>
      </c>
      <c r="B58" s="11">
        <v>9470.6299999999992</v>
      </c>
    </row>
    <row r="59" spans="1:2" ht="31.5" x14ac:dyDescent="0.25">
      <c r="A59" s="4" t="s">
        <v>21</v>
      </c>
      <c r="B59" s="11">
        <v>1760.99</v>
      </c>
    </row>
    <row r="60" spans="1:2" ht="31.5" x14ac:dyDescent="0.25">
      <c r="A60" s="4" t="s">
        <v>43</v>
      </c>
      <c r="B60" s="11">
        <v>2097.7800000000002</v>
      </c>
    </row>
    <row r="61" spans="1:2" ht="30" customHeight="1" x14ac:dyDescent="0.25">
      <c r="A61" s="4" t="s">
        <v>27</v>
      </c>
      <c r="B61" s="11">
        <v>1193.7</v>
      </c>
    </row>
    <row r="62" spans="1:2" ht="47.25" x14ac:dyDescent="0.25">
      <c r="A62" s="4" t="s">
        <v>25</v>
      </c>
      <c r="B62" s="11">
        <v>28418.52</v>
      </c>
    </row>
    <row r="63" spans="1:2" ht="47.25" x14ac:dyDescent="0.25">
      <c r="A63" s="4" t="s">
        <v>26</v>
      </c>
      <c r="B63" s="11">
        <v>76368.210000000006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32</v>
      </c>
      <c r="B65" s="11">
        <v>0</v>
      </c>
    </row>
    <row r="66" spans="1:5" x14ac:dyDescent="0.25">
      <c r="A66" s="6" t="s">
        <v>47</v>
      </c>
      <c r="B66" s="11">
        <f>SUM(B53:B65)</f>
        <v>309341.34000000003</v>
      </c>
      <c r="C66" s="13"/>
      <c r="E66" s="13"/>
    </row>
    <row r="67" spans="1:5" x14ac:dyDescent="0.25">
      <c r="B67" s="12"/>
    </row>
    <row r="68" spans="1:5" ht="42" customHeight="1" x14ac:dyDescent="0.25">
      <c r="A68" s="17" t="s">
        <v>33</v>
      </c>
      <c r="B68" s="17"/>
    </row>
    <row r="69" spans="1:5" ht="47.25" x14ac:dyDescent="0.25">
      <c r="A69" s="4" t="s">
        <v>34</v>
      </c>
      <c r="B69" s="5" t="s">
        <v>35</v>
      </c>
    </row>
    <row r="70" spans="1:5" ht="18" customHeight="1" x14ac:dyDescent="0.25">
      <c r="A70" s="4" t="s">
        <v>36</v>
      </c>
      <c r="B70" s="11" t="s">
        <v>31</v>
      </c>
    </row>
    <row r="71" spans="1:5" ht="18" customHeight="1" x14ac:dyDescent="0.25">
      <c r="A71" s="4" t="s">
        <v>37</v>
      </c>
      <c r="B71" s="11" t="s">
        <v>31</v>
      </c>
    </row>
    <row r="72" spans="1:5" ht="18" customHeight="1" x14ac:dyDescent="0.25">
      <c r="A72" s="4" t="s">
        <v>38</v>
      </c>
      <c r="B72" s="5" t="s">
        <v>54</v>
      </c>
    </row>
    <row r="73" spans="1:5" ht="18" customHeight="1" x14ac:dyDescent="0.25">
      <c r="A73" s="4" t="s">
        <v>39</v>
      </c>
      <c r="B73" s="5" t="s">
        <v>55</v>
      </c>
    </row>
    <row r="74" spans="1:5" ht="18" customHeight="1" x14ac:dyDescent="0.25">
      <c r="A74" s="4" t="s">
        <v>40</v>
      </c>
      <c r="B74" s="11" t="s">
        <v>31</v>
      </c>
    </row>
    <row r="75" spans="1:5" ht="18" customHeight="1" x14ac:dyDescent="0.25">
      <c r="A75" s="4" t="s">
        <v>41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2024-03-28T02:16:59Z</cp:lastPrinted>
  <dcterms:created xsi:type="dcterms:W3CDTF">2020-01-17T08:27:27Z</dcterms:created>
  <dcterms:modified xsi:type="dcterms:W3CDTF">2024-03-28T02:18:09Z</dcterms:modified>
</cp:coreProperties>
</file>