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A37A01B7-6D9C-459B-9D2F-D6AA7BFE7C3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2" i="1"/>
  <c r="B19" i="1"/>
  <c r="B17" i="1"/>
  <c r="B16" i="1"/>
  <c r="B66" i="1"/>
</calcChain>
</file>

<file path=xl/sharedStrings.xml><?xml version="1.0" encoding="utf-8"?>
<sst xmlns="http://schemas.openxmlformats.org/spreadsheetml/2006/main" count="88" uniqueCount="55">
  <si>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</si>
  <si>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</si>
  <si>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</si>
  <si>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</si>
  <si>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</si>
  <si>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</si>
  <si>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</si>
  <si>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</si>
  <si>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</si>
  <si>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</si>
  <si>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</si>
  <si>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</si>
  <si>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</si>
  <si>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</si>
  <si>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</si>
  <si>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</si>
  <si>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</si>
  <si>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</si>
  <si>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</si>
  <si>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</si>
  <si>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</si>
  <si>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</si>
  <si>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</si>
  <si>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</si>
  <si>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</si>
  <si>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</si>
  <si>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</si>
  <si>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</si>
  <si>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</si>
  <si>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</si>
  <si>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</si>
  <si>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</si>
  <si>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</si>
  <si>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пер. 1 МАЯ, д. 2А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</si>
  <si>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</si>
  <si>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</si>
  <si>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</si>
  <si>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</si>
  <si>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</si>
  <si>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</si>
  <si>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</si>
  <si>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</si>
  <si>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</si>
  <si>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</si>
  <si>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</si>
  <si>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</si>
  <si>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</si>
  <si>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</si>
  <si>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</si>
  <si>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</si>
  <si>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</si>
  <si>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</si>
  <si>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4/-294,51</t>
  </si>
  <si>
    <t xml:space="preserve"> -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</si>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</sst>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C13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5.42578125" style="1" bestFit="1" customWidth="1"/>
    <col min="4" max="4" width="9.140625" style="1"/>
    <col min="5" max="5" width="11.85546875" style="1" customWidth="1"/>
    <col min="6" max="16384" width="9.140625" style="1"/>
  </cols>
  <sheetData>
    <row r="1" spans="1:5" ht="47.25" customHeight="1" x14ac:dyDescent="0.25">
      <c r="A1" s="21" t="s">
        <v>46</v>
      </c>
      <c r="B1" s="21"/>
    </row>
    <row r="2" spans="1:5" ht="19.5" x14ac:dyDescent="0.25">
      <c r="A2" s="20" t="s">
        <v>33</v>
      </c>
      <c r="B2" s="20"/>
    </row>
    <row r="4" spans="1:5" x14ac:dyDescent="0.25">
      <c r="A4" s="4" t="s">
        <v>0</v>
      </c>
      <c r="B4" s="5" t="s">
        <v>48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49</v>
      </c>
    </row>
    <row r="8" spans="1:5" ht="31.5" x14ac:dyDescent="0.25">
      <c r="A8" s="4" t="s">
        <v>2</v>
      </c>
      <c r="B8" s="5" t="s">
        <v>50</v>
      </c>
    </row>
    <row r="10" spans="1:5" ht="19.5" x14ac:dyDescent="0.25">
      <c r="A10" s="20" t="s">
        <v>3</v>
      </c>
      <c r="B10" s="20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239565.12-1919.37-3453.1+B57+B58+B59</f>
        <v>254625.25999999998</v>
      </c>
    </row>
    <row r="13" spans="1:5" ht="31.5" x14ac:dyDescent="0.25">
      <c r="A13" s="8" t="s">
        <v>7</v>
      </c>
      <c r="B13" s="16">
        <f>80382.5+122594.92+28524.9+18836.87</f>
        <v>250339.18999999997</v>
      </c>
      <c r="C13" s="18"/>
      <c r="E13" s="14"/>
    </row>
    <row r="14" spans="1:5" ht="31.5" x14ac:dyDescent="0.25">
      <c r="A14" s="4" t="s">
        <v>12</v>
      </c>
      <c r="B14" s="16">
        <f>29075.31+48617.41+10068.78+6317.39</f>
        <v>94078.89</v>
      </c>
      <c r="C14" s="12"/>
    </row>
    <row r="15" spans="1:5" x14ac:dyDescent="0.25">
      <c r="A15" s="8"/>
      <c r="B15" s="15"/>
    </row>
    <row r="16" spans="1:5" x14ac:dyDescent="0.25">
      <c r="A16" s="8" t="s">
        <v>8</v>
      </c>
      <c r="B16" s="15">
        <f>52689.78</f>
        <v>52689.78</v>
      </c>
    </row>
    <row r="17" spans="1:2" x14ac:dyDescent="0.25">
      <c r="A17" s="8" t="s">
        <v>32</v>
      </c>
      <c r="B17" s="15">
        <f>48317.51+65940.33</f>
        <v>114257.84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2605.69+1200+1307.85</f>
        <v>5113.54</v>
      </c>
    </row>
    <row r="20" spans="1:2" x14ac:dyDescent="0.25">
      <c r="A20" s="4"/>
      <c r="B20" s="15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34</v>
      </c>
    </row>
    <row r="23" spans="1:2" ht="31.5" x14ac:dyDescent="0.25">
      <c r="A23" s="8" t="s">
        <v>7</v>
      </c>
      <c r="B23" s="11">
        <v>1730.08</v>
      </c>
    </row>
    <row r="24" spans="1:2" ht="31.5" x14ac:dyDescent="0.25">
      <c r="A24" s="4" t="s">
        <v>12</v>
      </c>
      <c r="B24" s="11">
        <v>0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34</v>
      </c>
    </row>
    <row r="28" spans="1:2" ht="31.5" x14ac:dyDescent="0.25">
      <c r="A28" s="8" t="s">
        <v>7</v>
      </c>
      <c r="B28" s="11">
        <v>389.03</v>
      </c>
    </row>
    <row r="29" spans="1:2" ht="31.5" x14ac:dyDescent="0.25">
      <c r="A29" s="4" t="s">
        <v>12</v>
      </c>
      <c r="B29" s="11">
        <v>0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42040.51</v>
      </c>
    </row>
    <row r="33" spans="1:2" ht="31.5" x14ac:dyDescent="0.25">
      <c r="A33" s="8" t="s">
        <v>7</v>
      </c>
      <c r="B33" s="11">
        <v>26968.720000000001</v>
      </c>
    </row>
    <row r="34" spans="1:2" ht="31.5" x14ac:dyDescent="0.25">
      <c r="A34" s="4" t="s">
        <v>12</v>
      </c>
      <c r="B34" s="11">
        <v>15071.79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47244.09</v>
      </c>
    </row>
    <row r="38" spans="1:2" ht="31.5" x14ac:dyDescent="0.25">
      <c r="A38" s="8" t="s">
        <v>7</v>
      </c>
      <c r="B38" s="11">
        <v>31907.07</v>
      </c>
    </row>
    <row r="39" spans="1:2" ht="31.5" x14ac:dyDescent="0.25">
      <c r="A39" s="4" t="s">
        <v>12</v>
      </c>
      <c r="B39" s="11">
        <v>15337.02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34</v>
      </c>
    </row>
    <row r="43" spans="1:2" ht="31.5" x14ac:dyDescent="0.25">
      <c r="A43" s="8" t="s">
        <v>7</v>
      </c>
      <c r="B43" s="11" t="s">
        <v>53</v>
      </c>
    </row>
    <row r="44" spans="1:2" ht="31.5" x14ac:dyDescent="0.25">
      <c r="A44" s="4" t="s">
        <v>12</v>
      </c>
      <c r="B44" s="11" t="s">
        <v>53</v>
      </c>
    </row>
    <row r="45" spans="1:2" x14ac:dyDescent="0.25">
      <c r="A45" s="4"/>
      <c r="B45" s="11"/>
    </row>
    <row r="46" spans="1:2" x14ac:dyDescent="0.25">
      <c r="A46" s="9" t="s">
        <v>35</v>
      </c>
      <c r="B46" s="10" t="s">
        <v>22</v>
      </c>
    </row>
    <row r="47" spans="1:2" ht="37.5" customHeight="1" x14ac:dyDescent="0.25">
      <c r="A47" s="4" t="s">
        <v>6</v>
      </c>
      <c r="B47" s="11" t="s">
        <v>34</v>
      </c>
    </row>
    <row r="48" spans="1:2" ht="31.5" x14ac:dyDescent="0.25">
      <c r="A48" s="8" t="s">
        <v>7</v>
      </c>
      <c r="B48" s="11" t="s">
        <v>54</v>
      </c>
    </row>
    <row r="49" spans="1:2" ht="31.5" x14ac:dyDescent="0.25">
      <c r="A49" s="4" t="s">
        <v>12</v>
      </c>
      <c r="B49" s="11" t="s">
        <v>54</v>
      </c>
    </row>
    <row r="51" spans="1:2" ht="36.75" customHeight="1" x14ac:dyDescent="0.25">
      <c r="A51" s="19" t="s">
        <v>17</v>
      </c>
      <c r="B51" s="19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21853.91</v>
      </c>
    </row>
    <row r="54" spans="1:2" ht="56.25" customHeight="1" x14ac:dyDescent="0.25">
      <c r="A54" s="4" t="s">
        <v>20</v>
      </c>
      <c r="B54" s="11">
        <v>100218.31</v>
      </c>
    </row>
    <row r="55" spans="1:2" ht="31.5" x14ac:dyDescent="0.25">
      <c r="A55" s="4" t="s">
        <v>28</v>
      </c>
      <c r="B55" s="11">
        <v>32254.49</v>
      </c>
    </row>
    <row r="56" spans="1:2" x14ac:dyDescent="0.25">
      <c r="A56" s="4" t="s">
        <v>27</v>
      </c>
      <c r="B56" s="15">
        <v>28431.8</v>
      </c>
    </row>
    <row r="57" spans="1:2" ht="31.5" x14ac:dyDescent="0.25">
      <c r="A57" s="4" t="s">
        <v>24</v>
      </c>
      <c r="B57" s="15">
        <v>14281.99</v>
      </c>
    </row>
    <row r="58" spans="1:2" ht="31.5" x14ac:dyDescent="0.25">
      <c r="A58" s="4" t="s">
        <v>26</v>
      </c>
      <c r="B58" s="15">
        <v>5261.55</v>
      </c>
    </row>
    <row r="59" spans="1:2" ht="31.5" x14ac:dyDescent="0.25">
      <c r="A59" s="4" t="s">
        <v>25</v>
      </c>
      <c r="B59" s="15">
        <v>889.07</v>
      </c>
    </row>
    <row r="60" spans="1:2" ht="31.5" x14ac:dyDescent="0.25">
      <c r="A60" s="4" t="s">
        <v>47</v>
      </c>
      <c r="B60" s="15">
        <v>1115.96</v>
      </c>
    </row>
    <row r="61" spans="1:2" ht="30.75" customHeight="1" x14ac:dyDescent="0.25">
      <c r="A61" s="4" t="s">
        <v>31</v>
      </c>
      <c r="B61" s="15">
        <v>0</v>
      </c>
    </row>
    <row r="62" spans="1:2" ht="47.25" x14ac:dyDescent="0.25">
      <c r="A62" s="4" t="s">
        <v>29</v>
      </c>
      <c r="B62" s="11">
        <v>7110.99</v>
      </c>
    </row>
    <row r="63" spans="1:2" ht="47.25" x14ac:dyDescent="0.25">
      <c r="A63" s="4" t="s">
        <v>30</v>
      </c>
      <c r="B63" s="11">
        <v>89499.85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36</v>
      </c>
      <c r="B65" s="11">
        <v>0</v>
      </c>
    </row>
    <row r="66" spans="1:5" x14ac:dyDescent="0.25">
      <c r="A66" s="6" t="s">
        <v>51</v>
      </c>
      <c r="B66" s="11">
        <f>SUM(B53:B65)</f>
        <v>300917.91999999993</v>
      </c>
      <c r="C66" s="14"/>
      <c r="E66" s="14"/>
    </row>
    <row r="67" spans="1:5" x14ac:dyDescent="0.25">
      <c r="B67" s="13"/>
    </row>
    <row r="68" spans="1:5" ht="40.5" customHeight="1" x14ac:dyDescent="0.25">
      <c r="A68" s="19" t="s">
        <v>37</v>
      </c>
      <c r="B68" s="19"/>
    </row>
    <row r="69" spans="1:5" ht="47.25" x14ac:dyDescent="0.25">
      <c r="A69" s="4" t="s">
        <v>38</v>
      </c>
      <c r="B69" s="5" t="s">
        <v>39</v>
      </c>
    </row>
    <row r="70" spans="1:5" ht="21" customHeight="1" x14ac:dyDescent="0.25">
      <c r="A70" s="4" t="s">
        <v>40</v>
      </c>
      <c r="B70" s="11" t="s">
        <v>34</v>
      </c>
    </row>
    <row r="71" spans="1:5" ht="21" customHeight="1" x14ac:dyDescent="0.25">
      <c r="A71" s="4" t="s">
        <v>41</v>
      </c>
      <c r="B71" s="11" t="s">
        <v>34</v>
      </c>
    </row>
    <row r="72" spans="1:5" ht="21" customHeight="1" x14ac:dyDescent="0.25">
      <c r="A72" s="4" t="s">
        <v>42</v>
      </c>
      <c r="B72" s="17">
        <v>0</v>
      </c>
    </row>
    <row r="73" spans="1:5" ht="21" customHeight="1" x14ac:dyDescent="0.25">
      <c r="A73" s="4" t="s">
        <v>43</v>
      </c>
      <c r="B73" s="17" t="s">
        <v>52</v>
      </c>
    </row>
    <row r="74" spans="1:5" ht="21" customHeight="1" x14ac:dyDescent="0.25">
      <c r="A74" s="4" t="s">
        <v>44</v>
      </c>
      <c r="B74" s="11" t="s">
        <v>34</v>
      </c>
    </row>
    <row r="75" spans="1:5" ht="21" customHeight="1" x14ac:dyDescent="0.25">
      <c r="A75" s="4" t="s">
        <v>45</v>
      </c>
      <c r="B75" s="11" t="s">
        <v>34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2023-03-22T04:38:59Z</cp:lastPrinted>
  <dcterms:created xsi:type="dcterms:W3CDTF">2020-01-17T08:27:27Z</dcterms:created>
  <dcterms:modified xsi:type="dcterms:W3CDTF">2023-03-22T04:44:47Z</dcterms:modified>
</cp:coreProperties>
</file>