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BAEC582E-D2AF-499E-8012-862C51B9CF7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17" i="1"/>
  <c r="B16" i="1"/>
  <c r="B66" i="1"/>
</calcChain>
</file>

<file path=xl/sharedStrings.xml><?xml version="1.0" encoding="utf-8"?>
<sst xmlns="http://schemas.openxmlformats.org/spreadsheetml/2006/main" count="88" uniqueCount="54">
  <si>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</si>
  <si>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</si>
  <si>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</si>
  <si>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</si>
  <si>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</si>
  <si>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</si>
  <si>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</si>
  <si>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</si>
  <si>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</si>
  <si>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</si>
  <si>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</si>
  <si>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</si>
  <si>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</si>
  <si>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</si>
  <si>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</si>
  <si>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</si>
  <si>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</si>
  <si>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</si>
  <si>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</si>
  <si>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</si>
  <si>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</si>
  <si>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</si>
  <si>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</si>
  <si>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</si>
  <si>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</si>
  <si>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</si>
  <si>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</si>
  <si>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</si>
  <si>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</si>
  <si>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</si>
  <si>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</si>
  <si>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</si>
  <si>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</si>
  <si>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пер. 1 МАЯ, д. 2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</si>
  <si>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</si>
  <si>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</si>
  <si>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</si>
  <si>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</si>
  <si>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</si>
  <si>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</si>
  <si>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</si>
  <si>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</si>
  <si>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</si>
  <si>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</si>
  <si>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</si>
  <si>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</si>
  <si>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</si>
  <si>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</si>
  <si>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</si>
  <si>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</si>
  <si>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</si>
  <si>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</si>
  <si>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4/-244,53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</si>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</sst>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3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2" t="s">
        <v>46</v>
      </c>
      <c r="B1" s="22"/>
    </row>
    <row r="2" spans="1:5" ht="19.5" x14ac:dyDescent="0.25">
      <c r="A2" s="21" t="s">
        <v>33</v>
      </c>
      <c r="B2" s="21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49</v>
      </c>
    </row>
    <row r="8" spans="1:5" ht="31.5" x14ac:dyDescent="0.25">
      <c r="A8" s="4" t="s">
        <v>2</v>
      </c>
      <c r="B8" s="5" t="s">
        <v>50</v>
      </c>
    </row>
    <row r="10" spans="1:5" ht="19.5" x14ac:dyDescent="0.25">
      <c r="A10" s="21" t="s">
        <v>3</v>
      </c>
      <c r="B10" s="21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7">
        <f>258660.27+B57+B58+B59</f>
        <v>301736.26999999996</v>
      </c>
    </row>
    <row r="13" spans="1:5" ht="31.5" x14ac:dyDescent="0.25">
      <c r="A13" s="8" t="s">
        <v>7</v>
      </c>
      <c r="B13" s="17">
        <f>243411.58+33336.04</f>
        <v>276747.62</v>
      </c>
      <c r="C13" s="19"/>
      <c r="E13" s="14"/>
    </row>
    <row r="14" spans="1:5" ht="31.5" x14ac:dyDescent="0.25">
      <c r="A14" s="4" t="s">
        <v>12</v>
      </c>
      <c r="B14" s="17">
        <f>78920.91+124300.64+31436.76+1307.86+17038.73</f>
        <v>253004.9</v>
      </c>
      <c r="C14" s="12"/>
    </row>
    <row r="15" spans="1:5" x14ac:dyDescent="0.25">
      <c r="A15" s="8"/>
      <c r="B15" s="15"/>
    </row>
    <row r="16" spans="1:5" x14ac:dyDescent="0.25">
      <c r="A16" s="8" t="s">
        <v>8</v>
      </c>
      <c r="B16" s="15">
        <f>34286.82+1311.01</f>
        <v>35597.83</v>
      </c>
    </row>
    <row r="17" spans="1:2" x14ac:dyDescent="0.25">
      <c r="A17" s="8" t="s">
        <v>32</v>
      </c>
      <c r="B17" s="15">
        <f>34788.03+2670</f>
        <v>37458.03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1307.85+4538.3+1650+5445.09</f>
        <v>12941.24</v>
      </c>
    </row>
    <row r="20" spans="1:2" x14ac:dyDescent="0.25">
      <c r="A20" s="4"/>
      <c r="B20" s="15"/>
    </row>
    <row r="21" spans="1:2" x14ac:dyDescent="0.25">
      <c r="A21" s="9" t="s">
        <v>11</v>
      </c>
      <c r="B21" s="16" t="s">
        <v>22</v>
      </c>
    </row>
    <row r="22" spans="1:2" ht="31.5" x14ac:dyDescent="0.25">
      <c r="A22" s="4" t="s">
        <v>6</v>
      </c>
      <c r="B22" s="15" t="s">
        <v>34</v>
      </c>
    </row>
    <row r="23" spans="1:2" ht="31.5" x14ac:dyDescent="0.25">
      <c r="A23" s="8" t="s">
        <v>7</v>
      </c>
      <c r="B23" s="11">
        <v>0</v>
      </c>
    </row>
    <row r="24" spans="1:2" ht="31.5" x14ac:dyDescent="0.25">
      <c r="A24" s="4" t="s">
        <v>12</v>
      </c>
      <c r="B24" s="11">
        <v>142304.47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34</v>
      </c>
    </row>
    <row r="28" spans="1:2" ht="31.5" x14ac:dyDescent="0.25">
      <c r="A28" s="8" t="s">
        <v>7</v>
      </c>
      <c r="B28" s="11">
        <v>0</v>
      </c>
    </row>
    <row r="29" spans="1:2" ht="31.5" x14ac:dyDescent="0.25">
      <c r="A29" s="4" t="s">
        <v>12</v>
      </c>
      <c r="B29" s="11">
        <v>20583.310000000001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48034.400000000001</v>
      </c>
    </row>
    <row r="33" spans="1:2" ht="31.5" x14ac:dyDescent="0.25">
      <c r="A33" s="8" t="s">
        <v>7</v>
      </c>
      <c r="B33" s="11">
        <v>19540.900000000001</v>
      </c>
    </row>
    <row r="34" spans="1:2" ht="31.5" x14ac:dyDescent="0.25">
      <c r="A34" s="4" t="s">
        <v>12</v>
      </c>
      <c r="B34" s="11">
        <v>28493.5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55355.33</v>
      </c>
    </row>
    <row r="38" spans="1:2" ht="31.5" x14ac:dyDescent="0.25">
      <c r="A38" s="8" t="s">
        <v>7</v>
      </c>
      <c r="B38" s="11">
        <v>21919.54</v>
      </c>
    </row>
    <row r="39" spans="1:2" ht="31.5" x14ac:dyDescent="0.25">
      <c r="A39" s="4" t="s">
        <v>12</v>
      </c>
      <c r="B39" s="11">
        <v>33435.79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34</v>
      </c>
    </row>
    <row r="43" spans="1:2" ht="31.5" x14ac:dyDescent="0.25">
      <c r="A43" s="8" t="s">
        <v>7</v>
      </c>
      <c r="B43" s="11" t="s">
        <v>53</v>
      </c>
    </row>
    <row r="44" spans="1:2" ht="31.5" x14ac:dyDescent="0.25">
      <c r="A44" s="4" t="s">
        <v>12</v>
      </c>
      <c r="B44" s="11" t="s">
        <v>53</v>
      </c>
    </row>
    <row r="45" spans="1:2" x14ac:dyDescent="0.25">
      <c r="A45" s="4"/>
      <c r="B45" s="11"/>
    </row>
    <row r="46" spans="1:2" x14ac:dyDescent="0.25">
      <c r="A46" s="9" t="s">
        <v>35</v>
      </c>
      <c r="B46" s="10" t="s">
        <v>22</v>
      </c>
    </row>
    <row r="47" spans="1:2" ht="37.5" customHeight="1" x14ac:dyDescent="0.25">
      <c r="A47" s="4" t="s">
        <v>6</v>
      </c>
      <c r="B47" s="11" t="s">
        <v>34</v>
      </c>
    </row>
    <row r="48" spans="1:2" ht="31.5" x14ac:dyDescent="0.25">
      <c r="A48" s="8" t="s">
        <v>7</v>
      </c>
      <c r="B48" s="11" t="s">
        <v>53</v>
      </c>
    </row>
    <row r="49" spans="1:2" ht="31.5" x14ac:dyDescent="0.25">
      <c r="A49" s="4" t="s">
        <v>12</v>
      </c>
      <c r="B49" s="11" t="s">
        <v>53</v>
      </c>
    </row>
    <row r="51" spans="1:2" ht="36.7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42852.63</v>
      </c>
    </row>
    <row r="54" spans="1:2" ht="51" customHeight="1" x14ac:dyDescent="0.25">
      <c r="A54" s="4" t="s">
        <v>20</v>
      </c>
      <c r="B54" s="11">
        <v>119736</v>
      </c>
    </row>
    <row r="55" spans="1:2" ht="31.5" x14ac:dyDescent="0.25">
      <c r="A55" s="4" t="s">
        <v>28</v>
      </c>
      <c r="B55" s="11">
        <v>29352.55</v>
      </c>
    </row>
    <row r="56" spans="1:2" ht="23.25" customHeight="1" x14ac:dyDescent="0.25">
      <c r="A56" s="4" t="s">
        <v>27</v>
      </c>
      <c r="B56" s="15">
        <v>34121.760000000002</v>
      </c>
    </row>
    <row r="57" spans="1:2" ht="31.5" x14ac:dyDescent="0.25">
      <c r="A57" s="4" t="s">
        <v>24</v>
      </c>
      <c r="B57" s="15">
        <v>29550.32</v>
      </c>
    </row>
    <row r="58" spans="1:2" ht="31.5" x14ac:dyDescent="0.25">
      <c r="A58" s="4" t="s">
        <v>26</v>
      </c>
      <c r="B58" s="15">
        <v>11409.43</v>
      </c>
    </row>
    <row r="59" spans="1:2" ht="31.5" x14ac:dyDescent="0.25">
      <c r="A59" s="4" t="s">
        <v>25</v>
      </c>
      <c r="B59" s="15">
        <v>2116.25</v>
      </c>
    </row>
    <row r="60" spans="1:2" ht="31.5" x14ac:dyDescent="0.25">
      <c r="A60" s="4" t="s">
        <v>47</v>
      </c>
      <c r="B60" s="15">
        <v>2058.79</v>
      </c>
    </row>
    <row r="61" spans="1:2" ht="33" customHeight="1" x14ac:dyDescent="0.25">
      <c r="A61" s="4" t="s">
        <v>31</v>
      </c>
      <c r="B61" s="11">
        <v>3666.94</v>
      </c>
    </row>
    <row r="62" spans="1:2" ht="47.25" x14ac:dyDescent="0.25">
      <c r="A62" s="4" t="s">
        <v>29</v>
      </c>
      <c r="B62" s="11">
        <v>15521.3</v>
      </c>
    </row>
    <row r="63" spans="1:2" ht="47.25" x14ac:dyDescent="0.25">
      <c r="A63" s="4" t="s">
        <v>30</v>
      </c>
      <c r="B63" s="11">
        <v>89698.32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36</v>
      </c>
      <c r="B65" s="11">
        <v>0</v>
      </c>
    </row>
    <row r="66" spans="1:5" x14ac:dyDescent="0.25">
      <c r="A66" s="6" t="s">
        <v>51</v>
      </c>
      <c r="B66" s="11">
        <f>SUM(B53:B65)</f>
        <v>380084.29</v>
      </c>
      <c r="C66" s="14"/>
      <c r="E66" s="14"/>
    </row>
    <row r="67" spans="1:5" x14ac:dyDescent="0.25">
      <c r="B67" s="13"/>
    </row>
    <row r="68" spans="1:5" ht="43.5" customHeight="1" x14ac:dyDescent="0.25">
      <c r="A68" s="20" t="s">
        <v>37</v>
      </c>
      <c r="B68" s="20"/>
    </row>
    <row r="69" spans="1:5" ht="47.25" x14ac:dyDescent="0.25">
      <c r="A69" s="4" t="s">
        <v>38</v>
      </c>
      <c r="B69" s="5" t="s">
        <v>39</v>
      </c>
    </row>
    <row r="70" spans="1:5" ht="18" customHeight="1" x14ac:dyDescent="0.25">
      <c r="A70" s="4" t="s">
        <v>40</v>
      </c>
      <c r="B70" s="11" t="s">
        <v>34</v>
      </c>
    </row>
    <row r="71" spans="1:5" ht="18" customHeight="1" x14ac:dyDescent="0.25">
      <c r="A71" s="4" t="s">
        <v>41</v>
      </c>
      <c r="B71" s="15" t="s">
        <v>34</v>
      </c>
    </row>
    <row r="72" spans="1:5" ht="18" customHeight="1" x14ac:dyDescent="0.25">
      <c r="A72" s="4" t="s">
        <v>42</v>
      </c>
      <c r="B72" s="18">
        <v>0</v>
      </c>
    </row>
    <row r="73" spans="1:5" ht="18" customHeight="1" x14ac:dyDescent="0.25">
      <c r="A73" s="4" t="s">
        <v>43</v>
      </c>
      <c r="B73" s="18" t="s">
        <v>52</v>
      </c>
    </row>
    <row r="74" spans="1:5" ht="18" customHeight="1" x14ac:dyDescent="0.25">
      <c r="A74" s="4" t="s">
        <v>44</v>
      </c>
      <c r="B74" s="15" t="s">
        <v>34</v>
      </c>
    </row>
    <row r="75" spans="1:5" ht="18" customHeight="1" x14ac:dyDescent="0.25">
      <c r="A75" s="4" t="s">
        <v>45</v>
      </c>
      <c r="B75" s="11" t="s">
        <v>34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2023-03-22T04:38:37Z</cp:lastPrinted>
  <dcterms:created xsi:type="dcterms:W3CDTF">2020-01-17T08:27:27Z</dcterms:created>
  <dcterms:modified xsi:type="dcterms:W3CDTF">2023-03-22T04:44:09Z</dcterms:modified>
</cp:coreProperties>
</file>