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D9F7A1B-34BD-45BA-92BB-33FB9CCAAD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66" i="1"/>
</calcChain>
</file>

<file path=xl/sharedStrings.xml><?xml version="1.0" encoding="utf-8"?>
<sst xmlns="http://schemas.openxmlformats.org/spreadsheetml/2006/main" count="88" uniqueCount="55">
  <si>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</si>
  <si>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</si>
  <si>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</si>
  <si>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</si>
  <si>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</si>
  <si>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</si>
  <si>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</si>
  <si>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</si>
  <si>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</si>
  <si>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</si>
  <si>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</si>
  <si>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</si>
  <si>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</si>
  <si>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</si>
  <si>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</si>
  <si>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</si>
  <si>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</si>
  <si>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</si>
  <si>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</si>
  <si>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</si>
  <si>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</si>
  <si>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</si>
  <si>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</si>
  <si>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</si>
  <si>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</si>
  <si>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</si>
  <si>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</si>
  <si>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</si>
  <si>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</si>
  <si>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</si>
  <si>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</si>
  <si>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</si>
  <si>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</si>
  <si>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22</t>
  </si>
  <si>
    <t>прямой договор с РСО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</si>
  <si>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</si>
  <si>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</si>
  <si>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</si>
  <si>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</si>
  <si>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</si>
  <si>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</si>
  <si>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</si>
  <si>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</si>
  <si>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</si>
  <si>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</si>
  <si>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</si>
  <si>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</si>
  <si>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</si>
  <si>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</si>
  <si>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</si>
  <si>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</si>
  <si>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</si>
  <si>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</si>
  <si>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3/-389,32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</si>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</sst>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1" zoomScaleNormal="100" zoomScaleSheetLayoutView="100" workbookViewId="0">
      <selection activeCell="C1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6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2" t="s">
        <v>47</v>
      </c>
      <c r="B1" s="22"/>
    </row>
    <row r="2" spans="1:5" ht="19.5" x14ac:dyDescent="0.25">
      <c r="A2" s="21" t="s">
        <v>33</v>
      </c>
      <c r="B2" s="21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50</v>
      </c>
    </row>
    <row r="8" spans="1:5" x14ac:dyDescent="0.25">
      <c r="A8" s="4" t="s">
        <v>2</v>
      </c>
      <c r="B8" s="19" t="s">
        <v>51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153356.22+412320.7+90233.72+B57+B58+B59+B60</f>
        <v>716829.55999999994</v>
      </c>
    </row>
    <row r="13" spans="1:5" ht="31.5" x14ac:dyDescent="0.25">
      <c r="A13" s="8" t="s">
        <v>7</v>
      </c>
      <c r="B13" s="16">
        <f>153927.83+422740.5+92488.31+58698.22</f>
        <v>727854.85999999987</v>
      </c>
      <c r="C13" s="18"/>
      <c r="E13" s="14"/>
    </row>
    <row r="14" spans="1:5" ht="31.5" x14ac:dyDescent="0.25">
      <c r="A14" s="4" t="s">
        <v>12</v>
      </c>
      <c r="B14" s="16">
        <f>39513.41+108760.21+23732.1+11650.95</f>
        <v>183656.67</v>
      </c>
      <c r="C14" s="12"/>
    </row>
    <row r="15" spans="1:5" x14ac:dyDescent="0.25">
      <c r="A15" s="8"/>
      <c r="B15" s="15"/>
    </row>
    <row r="16" spans="1:5" x14ac:dyDescent="0.25">
      <c r="A16" s="8" t="s">
        <v>8</v>
      </c>
      <c r="B16" s="15">
        <v>16700.75</v>
      </c>
    </row>
    <row r="17" spans="1:2" x14ac:dyDescent="0.25">
      <c r="A17" s="8" t="s">
        <v>32</v>
      </c>
      <c r="B17" s="15">
        <f>4298.25+15200</f>
        <v>19498.25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1200+4538.3+1715.73+2605.69</f>
        <v>10059.720000000001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34</v>
      </c>
    </row>
    <row r="23" spans="1:2" ht="31.5" x14ac:dyDescent="0.25">
      <c r="A23" s="8" t="s">
        <v>7</v>
      </c>
      <c r="B23" s="11">
        <v>90.46</v>
      </c>
    </row>
    <row r="24" spans="1:2" ht="31.5" x14ac:dyDescent="0.25">
      <c r="A24" s="4" t="s">
        <v>12</v>
      </c>
      <c r="B24" s="11">
        <v>1946.03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34</v>
      </c>
    </row>
    <row r="28" spans="1:2" ht="31.5" x14ac:dyDescent="0.25">
      <c r="A28" s="8" t="s">
        <v>7</v>
      </c>
      <c r="B28" s="11">
        <v>31.67</v>
      </c>
    </row>
    <row r="29" spans="1:2" ht="31.5" x14ac:dyDescent="0.25">
      <c r="A29" s="4" t="s">
        <v>12</v>
      </c>
      <c r="B29" s="11">
        <v>-634.72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145046.6</v>
      </c>
    </row>
    <row r="33" spans="1:2" ht="31.5" x14ac:dyDescent="0.25">
      <c r="A33" s="8" t="s">
        <v>7</v>
      </c>
      <c r="B33" s="11">
        <v>90443.59</v>
      </c>
    </row>
    <row r="34" spans="1:2" ht="31.5" x14ac:dyDescent="0.25">
      <c r="A34" s="4" t="s">
        <v>12</v>
      </c>
      <c r="B34" s="11">
        <v>54603.01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173545.02</v>
      </c>
    </row>
    <row r="38" spans="1:2" ht="31.5" x14ac:dyDescent="0.25">
      <c r="A38" s="8" t="s">
        <v>7</v>
      </c>
      <c r="B38" s="11">
        <v>108686.33</v>
      </c>
    </row>
    <row r="39" spans="1:2" ht="31.5" x14ac:dyDescent="0.25">
      <c r="A39" s="4" t="s">
        <v>12</v>
      </c>
      <c r="B39" s="11">
        <v>64858.69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6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65628</v>
      </c>
    </row>
    <row r="54" spans="1:2" ht="50.25" customHeight="1" x14ac:dyDescent="0.25">
      <c r="A54" s="4" t="s">
        <v>20</v>
      </c>
      <c r="B54" s="11">
        <v>153936</v>
      </c>
    </row>
    <row r="55" spans="1:2" ht="31.5" x14ac:dyDescent="0.25">
      <c r="A55" s="4" t="s">
        <v>28</v>
      </c>
      <c r="B55" s="11">
        <v>85171.67</v>
      </c>
    </row>
    <row r="56" spans="1:2" x14ac:dyDescent="0.25">
      <c r="A56" s="4" t="s">
        <v>27</v>
      </c>
      <c r="B56" s="15">
        <v>90233.72</v>
      </c>
    </row>
    <row r="57" spans="1:2" ht="31.5" x14ac:dyDescent="0.25">
      <c r="A57" s="4" t="s">
        <v>24</v>
      </c>
      <c r="B57" s="15">
        <v>35810.53</v>
      </c>
    </row>
    <row r="58" spans="1:2" ht="31.5" x14ac:dyDescent="0.25">
      <c r="A58" s="4" t="s">
        <v>26</v>
      </c>
      <c r="B58" s="15">
        <v>18226.32</v>
      </c>
    </row>
    <row r="59" spans="1:2" ht="31.5" x14ac:dyDescent="0.25">
      <c r="A59" s="4" t="s">
        <v>25</v>
      </c>
      <c r="B59" s="15">
        <v>3085.74</v>
      </c>
    </row>
    <row r="60" spans="1:2" ht="31.5" x14ac:dyDescent="0.25">
      <c r="A60" s="4" t="s">
        <v>48</v>
      </c>
      <c r="B60" s="15">
        <v>3796.33</v>
      </c>
    </row>
    <row r="61" spans="1:2" ht="33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49331.92</v>
      </c>
    </row>
    <row r="63" spans="1:2" ht="47.25" x14ac:dyDescent="0.25">
      <c r="A63" s="4" t="s">
        <v>30</v>
      </c>
      <c r="B63" s="11">
        <v>213615.65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23495.05</v>
      </c>
    </row>
    <row r="66" spans="1:5" x14ac:dyDescent="0.25">
      <c r="A66" s="6" t="s">
        <v>52</v>
      </c>
      <c r="B66" s="11">
        <f>SUM(B53:B65)</f>
        <v>742330.93</v>
      </c>
      <c r="C66" s="14"/>
      <c r="E66" s="14"/>
    </row>
    <row r="67" spans="1:5" x14ac:dyDescent="0.25">
      <c r="B67" s="13"/>
    </row>
    <row r="68" spans="1:5" ht="37.5" customHeight="1" x14ac:dyDescent="0.25">
      <c r="A68" s="20" t="s">
        <v>38</v>
      </c>
      <c r="B68" s="20"/>
    </row>
    <row r="69" spans="1:5" ht="47.25" x14ac:dyDescent="0.25">
      <c r="A69" s="4" t="s">
        <v>39</v>
      </c>
      <c r="B69" s="5" t="s">
        <v>40</v>
      </c>
    </row>
    <row r="70" spans="1:5" ht="18" customHeight="1" x14ac:dyDescent="0.25">
      <c r="A70" s="4" t="s">
        <v>41</v>
      </c>
      <c r="B70" s="11" t="s">
        <v>36</v>
      </c>
    </row>
    <row r="71" spans="1:5" ht="18" customHeight="1" x14ac:dyDescent="0.25">
      <c r="A71" s="4" t="s">
        <v>42</v>
      </c>
      <c r="B71" s="11" t="s">
        <v>36</v>
      </c>
    </row>
    <row r="72" spans="1:5" ht="18" customHeight="1" x14ac:dyDescent="0.25">
      <c r="A72" s="4" t="s">
        <v>43</v>
      </c>
      <c r="B72" s="17">
        <v>0</v>
      </c>
    </row>
    <row r="73" spans="1:5" ht="18" customHeight="1" x14ac:dyDescent="0.25">
      <c r="A73" s="4" t="s">
        <v>44</v>
      </c>
      <c r="B73" s="17" t="s">
        <v>53</v>
      </c>
    </row>
    <row r="74" spans="1:5" ht="18" customHeight="1" x14ac:dyDescent="0.25">
      <c r="A74" s="4" t="s">
        <v>45</v>
      </c>
      <c r="B74" s="11" t="s">
        <v>36</v>
      </c>
    </row>
    <row r="75" spans="1:5" ht="18" customHeight="1" x14ac:dyDescent="0.25">
      <c r="A75" s="4" t="s">
        <v>46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2023-03-22T04:16:22Z</cp:lastPrinted>
  <dcterms:created xsi:type="dcterms:W3CDTF">2020-01-17T08:27:27Z</dcterms:created>
  <dcterms:modified xsi:type="dcterms:W3CDTF">2023-03-22T04:22:58Z</dcterms:modified>
</cp:coreProperties>
</file>