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1 год\Отчет об исполнении ДУ  2021\Ампир\"/>
    </mc:Choice>
  </mc:AlternateContent>
  <xr:revisionPtr revIDLastSave="0" documentId="13_ncr:1_{8E9BB032-E4D4-4A07-B332-5EE5436FCEA3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4" i="1"/>
  <c r="B13" i="1"/>
  <c r="B44" i="1"/>
  <c r="B43" i="1"/>
  <c r="B42" i="1"/>
  <c r="B66" i="1"/>
</calcChain>
</file>

<file path=xl/sharedStrings.xml><?xml version="1.0" encoding="utf-8"?>
<sst xmlns="http://schemas.openxmlformats.org/spreadsheetml/2006/main" count="84" uniqueCount="55">
  <si>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</si>
  <si>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</si>
  <si>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</si>
  <si>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</si>
  <si>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</si>
  <si>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</si>
  <si>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</si>
  <si>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</si>
  <si>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</si>
  <si>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</si>
  <si>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</si>
  <si>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</si>
  <si>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</si>
  <si>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</si>
  <si>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</si>
  <si>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</si>
  <si>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</si>
  <si>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</si>
  <si>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</si>
  <si>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</si>
  <si>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</si>
  <si>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</si>
  <si>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</si>
  <si>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</si>
  <si>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</si>
  <si>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</si>
  <si>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</si>
  <si>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</si>
  <si>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</si>
  <si>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</si>
  <si>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</si>
  <si>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</si>
  <si>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</si>
  <si>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</si>
  <si>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ФАДЕЕВА, д. 12Б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</si>
  <si>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</si>
  <si>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</si>
  <si>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</si>
  <si>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</si>
  <si>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</si>
  <si>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</si>
  <si>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</si>
  <si>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</si>
  <si>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</si>
  <si>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</si>
  <si>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</si>
  <si>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</si>
  <si>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</si>
  <si>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</si>
  <si>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ОТЧЕТ ОБ ИСПОЛНЕНИИ УПРАВЛЯЮЩЕЙ ОРГАНИЗАЦИЕЙ ООО "АМПИР" ДОГОВОРА УПРАВЛЕНИЯ МНОГОКВАРТИРНЫМ ДОМОМ ПО АДРЕСУ:</t>
  </si>
  <si>
    <t>2021 год</t>
  </si>
  <si>
    <t>Итого затрат за 2021 год</t>
  </si>
  <si>
    <t>Расходы по отведению сточных вод в целях содержания общего имущества МКД</t>
  </si>
  <si>
    <t>3 / 4129,90</t>
  </si>
  <si>
    <t>3 / 752,04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</si>
</sst>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0" borderId="0" xfId="0" applyNumberFormat="1" applyFont="1"/>
    <xf numFmtId="4" fontId="1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5"/>
  <sheetViews>
    <sheetView tabSelected="1" topLeftCell="A67" zoomScaleNormal="100" workbookViewId="0">
      <selection activeCell="A70" sqref="A70:XFD7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.28515625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20" t="s">
        <v>49</v>
      </c>
      <c r="B1" s="20"/>
    </row>
    <row r="2" spans="1:5" ht="19.5" x14ac:dyDescent="0.25">
      <c r="A2" s="19" t="s">
        <v>34</v>
      </c>
      <c r="B2" s="19"/>
    </row>
    <row r="4" spans="1:5" x14ac:dyDescent="0.25">
      <c r="A4" s="4" t="s">
        <v>0</v>
      </c>
      <c r="B4" s="5" t="s">
        <v>50</v>
      </c>
    </row>
    <row r="5" spans="1:5" x14ac:dyDescent="0.25">
      <c r="A5" s="4" t="s">
        <v>4</v>
      </c>
      <c r="B5" s="7">
        <v>44197</v>
      </c>
    </row>
    <row r="6" spans="1:5" x14ac:dyDescent="0.25">
      <c r="A6" s="4" t="s">
        <v>5</v>
      </c>
      <c r="B6" s="7">
        <v>44561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2" t="s">
        <v>38</v>
      </c>
    </row>
    <row r="10" spans="1:5" ht="19.5" x14ac:dyDescent="0.25">
      <c r="A10" s="19" t="s">
        <v>3</v>
      </c>
      <c r="B10" s="19"/>
    </row>
    <row r="11" spans="1:5" x14ac:dyDescent="0.25">
      <c r="A11" s="9" t="s">
        <v>10</v>
      </c>
      <c r="B11" s="16" t="s">
        <v>22</v>
      </c>
    </row>
    <row r="12" spans="1:5" ht="31.5" x14ac:dyDescent="0.25">
      <c r="A12" s="4" t="s">
        <v>6</v>
      </c>
      <c r="B12" s="17">
        <f>531187.61+B57+B58+B59+B60</f>
        <v>581888.81999999995</v>
      </c>
    </row>
    <row r="13" spans="1:5" ht="31.5" x14ac:dyDescent="0.25">
      <c r="A13" s="8" t="s">
        <v>7</v>
      </c>
      <c r="B13" s="17">
        <f>456492.07+40157.81</f>
        <v>496649.88</v>
      </c>
      <c r="E13" s="14"/>
    </row>
    <row r="14" spans="1:5" ht="31.5" x14ac:dyDescent="0.25">
      <c r="A14" s="4" t="s">
        <v>12</v>
      </c>
      <c r="B14" s="17">
        <f>471708.46+32906.94</f>
        <v>504615.4</v>
      </c>
    </row>
    <row r="15" spans="1:5" x14ac:dyDescent="0.25">
      <c r="A15" s="8"/>
      <c r="B15" s="15"/>
    </row>
    <row r="16" spans="1:5" x14ac:dyDescent="0.25">
      <c r="A16" s="8" t="s">
        <v>8</v>
      </c>
      <c r="B16" s="15" t="s">
        <v>35</v>
      </c>
    </row>
    <row r="17" spans="1:2" x14ac:dyDescent="0.25">
      <c r="A17" s="8" t="s">
        <v>32</v>
      </c>
      <c r="B17" s="15" t="s">
        <v>35</v>
      </c>
    </row>
    <row r="18" spans="1:2" x14ac:dyDescent="0.25">
      <c r="A18" s="4"/>
      <c r="B18" s="15"/>
    </row>
    <row r="19" spans="1:2" x14ac:dyDescent="0.25">
      <c r="A19" s="4" t="s">
        <v>9</v>
      </c>
      <c r="B19" s="15">
        <v>12824.11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479910.43</v>
      </c>
    </row>
    <row r="23" spans="1:2" ht="31.5" x14ac:dyDescent="0.25">
      <c r="A23" s="8" t="s">
        <v>7</v>
      </c>
      <c r="B23" s="11">
        <v>399617.1</v>
      </c>
    </row>
    <row r="24" spans="1:2" ht="31.5" x14ac:dyDescent="0.25">
      <c r="A24" s="4" t="s">
        <v>12</v>
      </c>
      <c r="B24" s="11">
        <v>747930.81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145513.88</v>
      </c>
    </row>
    <row r="28" spans="1:2" ht="31.5" x14ac:dyDescent="0.25">
      <c r="A28" s="8" t="s">
        <v>7</v>
      </c>
      <c r="B28" s="11">
        <v>107218.66</v>
      </c>
    </row>
    <row r="29" spans="1:2" ht="31.5" x14ac:dyDescent="0.25">
      <c r="A29" s="4" t="s">
        <v>12</v>
      </c>
      <c r="B29" s="11">
        <v>162122.10999999999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71206.64</v>
      </c>
    </row>
    <row r="33" spans="1:2" ht="31.5" x14ac:dyDescent="0.25">
      <c r="A33" s="8" t="s">
        <v>7</v>
      </c>
      <c r="B33" s="11">
        <v>58149</v>
      </c>
    </row>
    <row r="34" spans="1:2" ht="31.5" x14ac:dyDescent="0.25">
      <c r="A34" s="4" t="s">
        <v>12</v>
      </c>
      <c r="B34" s="11">
        <v>81016.75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80372.77</v>
      </c>
    </row>
    <row r="38" spans="1:2" ht="31.5" x14ac:dyDescent="0.25">
      <c r="A38" s="8" t="s">
        <v>7</v>
      </c>
      <c r="B38" s="11">
        <v>66437.009999999995</v>
      </c>
    </row>
    <row r="39" spans="1:2" ht="31.5" x14ac:dyDescent="0.25">
      <c r="A39" s="4" t="s">
        <v>12</v>
      </c>
      <c r="B39" s="11">
        <v>86721.98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>
        <f>20574.31+170873.63</f>
        <v>191447.94</v>
      </c>
    </row>
    <row r="43" spans="1:2" ht="31.5" x14ac:dyDescent="0.25">
      <c r="A43" s="8" t="s">
        <v>7</v>
      </c>
      <c r="B43" s="11">
        <f>23921.24+151028.13</f>
        <v>174949.37</v>
      </c>
    </row>
    <row r="44" spans="1:2" ht="31.5" x14ac:dyDescent="0.25">
      <c r="A44" s="4" t="s">
        <v>12</v>
      </c>
      <c r="B44" s="11">
        <f>135.11+114574.9</f>
        <v>114710.01</v>
      </c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9" customHeight="1" x14ac:dyDescent="0.25">
      <c r="A51" s="21" t="s">
        <v>17</v>
      </c>
      <c r="B51" s="21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80772.08</v>
      </c>
    </row>
    <row r="54" spans="1:2" ht="45.75" customHeight="1" x14ac:dyDescent="0.25">
      <c r="A54" s="4" t="s">
        <v>20</v>
      </c>
      <c r="B54" s="11">
        <v>135305.04999999999</v>
      </c>
    </row>
    <row r="55" spans="1:2" ht="31.5" x14ac:dyDescent="0.25">
      <c r="A55" s="4" t="s">
        <v>28</v>
      </c>
      <c r="B55" s="11">
        <v>67586.83</v>
      </c>
    </row>
    <row r="56" spans="1:2" x14ac:dyDescent="0.25">
      <c r="A56" s="4" t="s">
        <v>27</v>
      </c>
      <c r="B56" s="11">
        <v>73838.259999999995</v>
      </c>
    </row>
    <row r="57" spans="1:2" ht="31.5" x14ac:dyDescent="0.25">
      <c r="A57" s="4" t="s">
        <v>24</v>
      </c>
      <c r="B57" s="11">
        <v>23379.45</v>
      </c>
    </row>
    <row r="58" spans="1:2" ht="31.5" x14ac:dyDescent="0.25">
      <c r="A58" s="4" t="s">
        <v>26</v>
      </c>
      <c r="B58" s="11">
        <v>23398.98</v>
      </c>
    </row>
    <row r="59" spans="1:2" ht="30.75" customHeight="1" x14ac:dyDescent="0.25">
      <c r="A59" s="4" t="s">
        <v>25</v>
      </c>
      <c r="B59" s="11">
        <v>2431.9</v>
      </c>
    </row>
    <row r="60" spans="1:2" ht="30.75" customHeight="1" x14ac:dyDescent="0.25">
      <c r="A60" s="4" t="s">
        <v>52</v>
      </c>
      <c r="B60" s="11">
        <v>1490.88</v>
      </c>
    </row>
    <row r="61" spans="1:2" ht="31.5" x14ac:dyDescent="0.25">
      <c r="A61" s="4" t="s">
        <v>31</v>
      </c>
      <c r="B61" s="11">
        <v>2499.77</v>
      </c>
    </row>
    <row r="62" spans="1:2" ht="47.25" x14ac:dyDescent="0.25">
      <c r="A62" s="4" t="s">
        <v>29</v>
      </c>
      <c r="B62" s="11">
        <v>13920.02</v>
      </c>
    </row>
    <row r="63" spans="1:2" ht="47.25" x14ac:dyDescent="0.25">
      <c r="A63" s="4" t="s">
        <v>30</v>
      </c>
      <c r="B63" s="11">
        <v>165828.49</v>
      </c>
    </row>
    <row r="64" spans="1:2" ht="31.5" x14ac:dyDescent="0.25">
      <c r="A64" s="4" t="s">
        <v>23</v>
      </c>
      <c r="B64" s="11">
        <v>0</v>
      </c>
    </row>
    <row r="65" spans="1:5" x14ac:dyDescent="0.25">
      <c r="A65" s="4" t="s">
        <v>39</v>
      </c>
      <c r="B65" s="11">
        <v>4839.5</v>
      </c>
    </row>
    <row r="66" spans="1:5" x14ac:dyDescent="0.25">
      <c r="A66" s="6" t="s">
        <v>51</v>
      </c>
      <c r="B66" s="11">
        <f>SUM(B53:B65)</f>
        <v>595291.21000000008</v>
      </c>
      <c r="C66" s="14"/>
      <c r="E66" s="14"/>
    </row>
    <row r="67" spans="1:5" x14ac:dyDescent="0.25">
      <c r="B67" s="13"/>
    </row>
    <row r="68" spans="1:5" ht="45.75" customHeight="1" x14ac:dyDescent="0.25">
      <c r="A68" s="19" t="s">
        <v>40</v>
      </c>
      <c r="B68" s="19"/>
    </row>
    <row r="69" spans="1:5" ht="47.25" x14ac:dyDescent="0.25">
      <c r="A69" s="4" t="s">
        <v>41</v>
      </c>
      <c r="B69" s="5" t="s">
        <v>42</v>
      </c>
    </row>
    <row r="70" spans="1:5" ht="17.25" customHeight="1" x14ac:dyDescent="0.25">
      <c r="A70" s="4" t="s">
        <v>43</v>
      </c>
      <c r="B70" s="18" t="s">
        <v>35</v>
      </c>
    </row>
    <row r="71" spans="1:5" ht="17.25" customHeight="1" x14ac:dyDescent="0.25">
      <c r="A71" s="4" t="s">
        <v>44</v>
      </c>
      <c r="B71" s="18" t="s">
        <v>53</v>
      </c>
    </row>
    <row r="72" spans="1:5" ht="17.25" customHeight="1" x14ac:dyDescent="0.25">
      <c r="A72" s="4" t="s">
        <v>45</v>
      </c>
      <c r="B72" s="18" t="s">
        <v>35</v>
      </c>
    </row>
    <row r="73" spans="1:5" ht="17.25" customHeight="1" x14ac:dyDescent="0.25">
      <c r="A73" s="4" t="s">
        <v>46</v>
      </c>
      <c r="B73" s="18" t="s">
        <v>54</v>
      </c>
    </row>
    <row r="74" spans="1:5" ht="17.25" customHeight="1" x14ac:dyDescent="0.25">
      <c r="A74" s="4" t="s">
        <v>47</v>
      </c>
      <c r="B74" s="15" t="s">
        <v>35</v>
      </c>
    </row>
    <row r="75" spans="1:5" ht="17.25" customHeight="1" x14ac:dyDescent="0.25">
      <c r="A75" s="4" t="s">
        <v>48</v>
      </c>
      <c r="B75" s="15" t="s">
        <v>37</v>
      </c>
    </row>
  </sheetData>
  <mergeCells count="5">
    <mergeCell ref="A68:B68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2021-03-25T08:23:19Z</cp:lastPrinted>
  <dcterms:created xsi:type="dcterms:W3CDTF">2020-01-17T08:27:27Z</dcterms:created>
  <dcterms:modified xsi:type="dcterms:W3CDTF">2022-03-24T04:29:46Z</dcterms:modified>
</cp:coreProperties>
</file>