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CE6D5A5B-A9FC-42C1-8480-B9962642210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<sst xmlns="http://schemas.openxmlformats.org/spreadsheetml/2006/main" count="81" uniqueCount="54">
  <si>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</si>
  <si>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</si>
  <si>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</si>
  <si>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</si>
  <si>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</si>
  <si>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</si>
  <si>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</si>
  <si>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</si>
  <si>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</si>
  <si>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</si>
  <si>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</si>
  <si>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</si>
  <si>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</si>
  <si>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</si>
  <si>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</si>
  <si>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</si>
  <si>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</si>
  <si>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</si>
  <si>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</si>
  <si>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</si>
  <si>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</si>
  <si>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</si>
  <si>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</si>
  <si>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</si>
  <si>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</si>
  <si>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</si>
  <si>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</si>
  <si>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</si>
  <si>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</si>
  <si>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</si>
  <si>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</si>
  <si>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</si>
  <si>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</si>
  <si>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</si>
  <si>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10В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</si>
  <si>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</si>
  <si>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</si>
  <si>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</si>
  <si>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</si>
  <si>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</si>
  <si>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</si>
  <si>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</si>
  <si>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</si>
  <si>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</si>
  <si>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</si>
  <si>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</si>
  <si>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</si>
  <si>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</si>
  <si>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</si>
  <si>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2020 год</t>
  </si>
  <si>
    <t>Итого затрат за 2020 год</t>
  </si>
  <si>
    <t>3 / 7727,29</t>
  </si>
  <si>
    <t>3 / 1702,57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</si>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</sst>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7" zoomScaleNormal="100" workbookViewId="0">
      <selection activeCell="C7" sqref="C1:G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2.28515625" style="1" customWidth="1"/>
    <col min="6" max="16384" width="9.140625" style="1"/>
  </cols>
  <sheetData>
    <row r="1" spans="1:5" ht="47.25" customHeight="1" x14ac:dyDescent="0.25">
      <c r="A1" s="17" t="s">
        <v>53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3">
        <f>469785.28+B57+B58+B59</f>
        <v>505961.9</v>
      </c>
    </row>
    <row r="13" spans="1:5" ht="31.5" x14ac:dyDescent="0.25">
      <c r="A13" s="8" t="s">
        <v>7</v>
      </c>
      <c r="B13" s="13">
        <f>416499.3+25670.81+1505.09+4331.17</f>
        <v>448006.37</v>
      </c>
      <c r="E13" s="15"/>
    </row>
    <row r="14" spans="1:5" ht="31.5" x14ac:dyDescent="0.25">
      <c r="A14" s="4" t="s">
        <v>12</v>
      </c>
      <c r="B14" s="13">
        <f>404829.04+18526.58+1192.64+3547.73</f>
        <v>428095.99</v>
      </c>
    </row>
    <row r="15" spans="1:5" x14ac:dyDescent="0.25">
      <c r="A15" s="8"/>
      <c r="B15" s="11"/>
    </row>
    <row r="16" spans="1:5" x14ac:dyDescent="0.25">
      <c r="A16" s="8" t="s">
        <v>8</v>
      </c>
      <c r="B16" s="11">
        <v>12584.7</v>
      </c>
    </row>
    <row r="17" spans="1:2" x14ac:dyDescent="0.25">
      <c r="A17" s="8" t="s">
        <v>32</v>
      </c>
      <c r="B17" s="11">
        <v>15134.23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7776.96</v>
      </c>
    </row>
    <row r="20" spans="1:2" x14ac:dyDescent="0.25">
      <c r="A20" s="4"/>
      <c r="B20" s="11"/>
    </row>
    <row r="21" spans="1:2" x14ac:dyDescent="0.25">
      <c r="A21" s="9" t="s">
        <v>11</v>
      </c>
      <c r="B21" s="10"/>
    </row>
    <row r="22" spans="1:2" ht="31.5" x14ac:dyDescent="0.25">
      <c r="A22" s="4" t="s">
        <v>6</v>
      </c>
      <c r="B22" s="11">
        <v>885019.49</v>
      </c>
    </row>
    <row r="23" spans="1:2" ht="31.5" x14ac:dyDescent="0.25">
      <c r="A23" s="8" t="s">
        <v>7</v>
      </c>
      <c r="B23" s="11">
        <v>795861.84</v>
      </c>
    </row>
    <row r="24" spans="1:2" ht="31.5" x14ac:dyDescent="0.25">
      <c r="A24" s="4" t="s">
        <v>12</v>
      </c>
      <c r="B24" s="11">
        <v>684650.86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212254.05</v>
      </c>
    </row>
    <row r="28" spans="1:2" ht="31.5" x14ac:dyDescent="0.25">
      <c r="A28" s="8" t="s">
        <v>7</v>
      </c>
      <c r="B28" s="11">
        <v>184775.18</v>
      </c>
    </row>
    <row r="29" spans="1:2" ht="31.5" x14ac:dyDescent="0.25">
      <c r="A29" s="4" t="s">
        <v>12</v>
      </c>
      <c r="B29" s="11">
        <v>211007.4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99061.29</v>
      </c>
    </row>
    <row r="33" spans="1:2" ht="31.5" x14ac:dyDescent="0.25">
      <c r="A33" s="8" t="s">
        <v>7</v>
      </c>
      <c r="B33" s="11">
        <v>80838.42</v>
      </c>
    </row>
    <row r="34" spans="1:2" ht="31.5" x14ac:dyDescent="0.25">
      <c r="A34" s="4" t="s">
        <v>12</v>
      </c>
      <c r="B34" s="11">
        <v>104824.72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116613.48</v>
      </c>
    </row>
    <row r="38" spans="1:2" ht="31.5" x14ac:dyDescent="0.25">
      <c r="A38" s="8" t="s">
        <v>7</v>
      </c>
      <c r="B38" s="11">
        <v>91411.3</v>
      </c>
    </row>
    <row r="39" spans="1:2" ht="31.5" x14ac:dyDescent="0.25">
      <c r="A39" s="4" t="s">
        <v>12</v>
      </c>
      <c r="B39" s="11">
        <v>54759.46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ht="37.5" customHeight="1" x14ac:dyDescent="0.25">
      <c r="A46" s="9" t="s">
        <v>35</v>
      </c>
      <c r="B46" s="10" t="s">
        <v>22</v>
      </c>
    </row>
    <row r="47" spans="1:2" ht="31.5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8.2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60612</v>
      </c>
    </row>
    <row r="54" spans="1:2" ht="51.75" customHeight="1" x14ac:dyDescent="0.25">
      <c r="A54" s="4" t="s">
        <v>20</v>
      </c>
      <c r="B54" s="11">
        <v>156252</v>
      </c>
    </row>
    <row r="55" spans="1:2" ht="31.5" x14ac:dyDescent="0.25">
      <c r="A55" s="4" t="s">
        <v>28</v>
      </c>
      <c r="B55" s="11">
        <v>71371.44</v>
      </c>
    </row>
    <row r="56" spans="1:2" x14ac:dyDescent="0.25">
      <c r="A56" s="4" t="s">
        <v>27</v>
      </c>
      <c r="B56" s="11">
        <v>73560.759999999995</v>
      </c>
    </row>
    <row r="57" spans="1:2" ht="31.5" x14ac:dyDescent="0.25">
      <c r="A57" s="4" t="s">
        <v>24</v>
      </c>
      <c r="B57" s="11">
        <v>29584.98</v>
      </c>
    </row>
    <row r="58" spans="1:2" ht="31.5" x14ac:dyDescent="0.25">
      <c r="A58" s="4" t="s">
        <v>26</v>
      </c>
      <c r="B58" s="11">
        <v>4882.84</v>
      </c>
    </row>
    <row r="59" spans="1:2" ht="30.75" customHeight="1" x14ac:dyDescent="0.25">
      <c r="A59" s="4" t="s">
        <v>25</v>
      </c>
      <c r="B59" s="11">
        <v>1708.8</v>
      </c>
    </row>
    <row r="60" spans="1:2" ht="31.5" x14ac:dyDescent="0.25">
      <c r="A60" s="4" t="s">
        <v>31</v>
      </c>
      <c r="B60" s="11">
        <v>2628.42</v>
      </c>
    </row>
    <row r="61" spans="1:2" ht="47.25" x14ac:dyDescent="0.25">
      <c r="A61" s="4" t="s">
        <v>29</v>
      </c>
      <c r="B61" s="11">
        <v>99610.23</v>
      </c>
    </row>
    <row r="62" spans="1:2" ht="47.25" x14ac:dyDescent="0.25">
      <c r="A62" s="4" t="s">
        <v>30</v>
      </c>
      <c r="B62" s="11">
        <v>143334.26999999999</v>
      </c>
    </row>
    <row r="63" spans="1:2" ht="31.5" x14ac:dyDescent="0.25">
      <c r="A63" s="4" t="s">
        <v>23</v>
      </c>
      <c r="B63" s="11">
        <v>222.2</v>
      </c>
    </row>
    <row r="64" spans="1:2" x14ac:dyDescent="0.25">
      <c r="A64" s="4" t="s">
        <v>38</v>
      </c>
      <c r="B64" s="11">
        <v>23473.599999999999</v>
      </c>
    </row>
    <row r="65" spans="1:5" x14ac:dyDescent="0.25">
      <c r="A65" s="6" t="s">
        <v>50</v>
      </c>
      <c r="B65" s="11">
        <f>SUM(B53:B64)</f>
        <v>667241.53999999992</v>
      </c>
      <c r="C65" s="15"/>
      <c r="E65" s="15"/>
    </row>
    <row r="66" spans="1:5" x14ac:dyDescent="0.25">
      <c r="B66" s="14"/>
    </row>
    <row r="67" spans="1:5" ht="45.75" customHeight="1" x14ac:dyDescent="0.25">
      <c r="A67" s="16" t="s">
        <v>39</v>
      </c>
      <c r="B67" s="16"/>
    </row>
    <row r="68" spans="1:5" ht="47.25" x14ac:dyDescent="0.25">
      <c r="A68" s="4" t="s">
        <v>40</v>
      </c>
      <c r="B68" s="5" t="s">
        <v>41</v>
      </c>
    </row>
    <row r="69" spans="1:5" x14ac:dyDescent="0.25">
      <c r="A69" s="4" t="s">
        <v>42</v>
      </c>
      <c r="B69" s="5" t="s">
        <v>48</v>
      </c>
    </row>
    <row r="70" spans="1:5" x14ac:dyDescent="0.25">
      <c r="A70" s="4" t="s">
        <v>43</v>
      </c>
      <c r="B70" s="5" t="s">
        <v>51</v>
      </c>
    </row>
    <row r="71" spans="1:5" x14ac:dyDescent="0.25">
      <c r="A71" s="4" t="s">
        <v>44</v>
      </c>
      <c r="B71" s="5" t="s">
        <v>48</v>
      </c>
    </row>
    <row r="72" spans="1:5" x14ac:dyDescent="0.25">
      <c r="A72" s="4" t="s">
        <v>45</v>
      </c>
      <c r="B72" s="5" t="s">
        <v>52</v>
      </c>
    </row>
    <row r="73" spans="1:5" ht="31.5" x14ac:dyDescent="0.25">
      <c r="A73" s="4" t="s">
        <v>46</v>
      </c>
      <c r="B73" s="11" t="s">
        <v>36</v>
      </c>
    </row>
    <row r="74" spans="1:5" ht="31.5" x14ac:dyDescent="0.25">
      <c r="A74" s="4" t="s">
        <v>47</v>
      </c>
      <c r="B74" s="11" t="s">
        <v>36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2021-03-25T08:19:10Z</cp:lastPrinted>
  <dcterms:created xsi:type="dcterms:W3CDTF">2020-01-17T08:27:27Z</dcterms:created>
  <dcterms:modified xsi:type="dcterms:W3CDTF">2021-03-25T08:20:04Z</dcterms:modified>
</cp:coreProperties>
</file>