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4301AC47-62DD-4D85-BE3E-79E0D07E77B0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1" l="1"/>
  <c r="B54" i="1" l="1"/>
  <c r="B65" i="1" l="1"/>
  <c r="B14" i="1" l="1"/>
  <c r="B13" i="1" l="1"/>
  <c r="B12" i="1"/>
</calcChain>
</file>

<file path=xl/sharedStrings.xml><?xml version="1.0" encoding="utf-8"?>
<sst xmlns="http://schemas.openxmlformats.org/spreadsheetml/2006/main" count="84" uniqueCount="55">
  <si>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</si>
  <si>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</si>
  <si>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</si>
  <si>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</si>
  <si>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</si>
  <si>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</si>
  <si>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</si>
  <si>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</si>
  <si>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</si>
  <si>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</si>
  <si>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</si>
  <si>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</si>
  <si>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</si>
  <si>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</si>
  <si>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</si>
  <si>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</si>
  <si>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</si>
  <si>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</si>
  <si>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</si>
  <si>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</si>
  <si>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</si>
  <si>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</si>
  <si>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</si>
  <si>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</si>
  <si>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</si>
  <si>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</si>
  <si>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</si>
  <si>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</si>
  <si>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</si>
  <si>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</si>
  <si>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</si>
  <si>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</si>
  <si>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</si>
  <si>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</si>
  <si>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</si>
  <si>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</si>
  <si>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</si>
  <si>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ПУТЕЙСКАЯ, д. 44А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</si>
  <si>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</si>
  <si>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</si>
  <si>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</si>
  <si>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</si>
  <si>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</si>
  <si>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</si>
  <si>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</si>
  <si>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</si>
  <si>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</si>
  <si>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</si>
  <si>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</si>
  <si>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</si>
  <si>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</si>
  <si>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</si>
  <si>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1 / 3007,68</t>
  </si>
  <si>
    <t>2 / 135,32</t>
  </si>
  <si>
    <t>2 / 798,08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</si>
</sst>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70" zoomScaleNormal="100" workbookViewId="0">
      <selection activeCell="C66" sqref="C6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3" t="s">
        <v>42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4">
        <f>530292.48+B57+B58+B59</f>
        <v>563914.05999999994</v>
      </c>
    </row>
    <row r="13" spans="1:2" ht="31.5" x14ac:dyDescent="0.25">
      <c r="A13" s="8" t="s">
        <v>8</v>
      </c>
      <c r="B13" s="14">
        <f>526716.48+28279.89+2101.8+1228.4</f>
        <v>558326.57000000007</v>
      </c>
    </row>
    <row r="14" spans="1:2" ht="31.5" x14ac:dyDescent="0.25">
      <c r="A14" s="4" t="s">
        <v>13</v>
      </c>
      <c r="B14" s="14">
        <f>92189.64+4329.74+128.3+193.96</f>
        <v>96841.640000000014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2186.6999999999998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>
        <v>481377.48</v>
      </c>
    </row>
    <row r="23" spans="1:2" ht="31.5" x14ac:dyDescent="0.25">
      <c r="A23" s="8" t="s">
        <v>8</v>
      </c>
      <c r="B23" s="11">
        <v>566970.4</v>
      </c>
    </row>
    <row r="24" spans="1:2" ht="31.5" x14ac:dyDescent="0.25">
      <c r="A24" s="4" t="s">
        <v>13</v>
      </c>
      <c r="B24" s="11">
        <v>48688.639999999999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>
        <v>133614.94</v>
      </c>
    </row>
    <row r="28" spans="1:2" ht="31.5" x14ac:dyDescent="0.25">
      <c r="A28" s="8" t="s">
        <v>8</v>
      </c>
      <c r="B28" s="11">
        <v>141658.57</v>
      </c>
    </row>
    <row r="29" spans="1:2" ht="31.5" x14ac:dyDescent="0.25">
      <c r="A29" s="4" t="s">
        <v>13</v>
      </c>
      <c r="B29" s="11">
        <v>16093.42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65962.69</v>
      </c>
    </row>
    <row r="33" spans="1:2" ht="31.5" x14ac:dyDescent="0.25">
      <c r="A33" s="8" t="s">
        <v>8</v>
      </c>
      <c r="B33" s="11">
        <v>62555.15</v>
      </c>
    </row>
    <row r="34" spans="1:2" ht="31.5" x14ac:dyDescent="0.25">
      <c r="A34" s="4" t="s">
        <v>13</v>
      </c>
      <c r="B34" s="11">
        <v>15456.23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81640.73</v>
      </c>
    </row>
    <row r="38" spans="1:2" ht="31.5" x14ac:dyDescent="0.25">
      <c r="A38" s="8" t="s">
        <v>8</v>
      </c>
      <c r="B38" s="11">
        <v>78180.27</v>
      </c>
    </row>
    <row r="39" spans="1:2" ht="31.5" x14ac:dyDescent="0.25">
      <c r="A39" s="4" t="s">
        <v>13</v>
      </c>
      <c r="B39" s="11">
        <v>18394.330000000002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9" t="s">
        <v>40</v>
      </c>
    </row>
    <row r="43" spans="1:2" ht="31.5" x14ac:dyDescent="0.25">
      <c r="A43" s="8" t="s">
        <v>8</v>
      </c>
      <c r="B43" s="20"/>
    </row>
    <row r="44" spans="1:2" ht="31.5" x14ac:dyDescent="0.25">
      <c r="A44" s="4" t="s">
        <v>13</v>
      </c>
      <c r="B44" s="21"/>
    </row>
    <row r="45" spans="1:2" x14ac:dyDescent="0.25">
      <c r="A45" s="4"/>
      <c r="B45" s="11"/>
    </row>
    <row r="46" spans="1:2" x14ac:dyDescent="0.25">
      <c r="A46" s="9" t="s">
        <v>39</v>
      </c>
      <c r="B46" s="10" t="s">
        <v>23</v>
      </c>
    </row>
    <row r="47" spans="1:2" ht="37.5" customHeight="1" x14ac:dyDescent="0.25">
      <c r="A47" s="4" t="s">
        <v>7</v>
      </c>
      <c r="B47" s="19" t="s">
        <v>40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6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40086-2588.88</f>
        <v>37497.120000000003</v>
      </c>
    </row>
    <row r="54" spans="1:2" ht="46.5" customHeight="1" x14ac:dyDescent="0.25">
      <c r="A54" s="4" t="s">
        <v>21</v>
      </c>
      <c r="B54" s="11">
        <f>134996-1247.29</f>
        <v>133748.71</v>
      </c>
    </row>
    <row r="55" spans="1:2" ht="31.5" x14ac:dyDescent="0.25">
      <c r="A55" s="4" t="s">
        <v>29</v>
      </c>
      <c r="B55" s="11">
        <v>64185.26</v>
      </c>
    </row>
    <row r="56" spans="1:2" x14ac:dyDescent="0.25">
      <c r="A56" s="4" t="s">
        <v>28</v>
      </c>
      <c r="B56" s="11">
        <v>68724</v>
      </c>
    </row>
    <row r="57" spans="1:2" ht="31.5" x14ac:dyDescent="0.25">
      <c r="A57" s="4" t="s">
        <v>25</v>
      </c>
      <c r="B57" s="11">
        <v>28758.46</v>
      </c>
    </row>
    <row r="58" spans="1:2" ht="31.5" x14ac:dyDescent="0.25">
      <c r="A58" s="4" t="s">
        <v>27</v>
      </c>
      <c r="B58" s="11">
        <v>3566.4</v>
      </c>
    </row>
    <row r="59" spans="1:2" ht="31.5" x14ac:dyDescent="0.25">
      <c r="A59" s="4" t="s">
        <v>26</v>
      </c>
      <c r="B59" s="11">
        <v>1296.72</v>
      </c>
    </row>
    <row r="60" spans="1:2" ht="30" customHeight="1" x14ac:dyDescent="0.25">
      <c r="A60" s="4" t="s">
        <v>32</v>
      </c>
      <c r="B60" s="11">
        <v>2947.68</v>
      </c>
    </row>
    <row r="61" spans="1:2" ht="47.25" x14ac:dyDescent="0.25">
      <c r="A61" s="4" t="s">
        <v>30</v>
      </c>
      <c r="B61" s="11">
        <v>106978.64</v>
      </c>
    </row>
    <row r="62" spans="1:2" ht="47.25" x14ac:dyDescent="0.25">
      <c r="A62" s="4" t="s">
        <v>31</v>
      </c>
      <c r="B62" s="11">
        <v>218514.31</v>
      </c>
    </row>
    <row r="63" spans="1:2" ht="31.5" x14ac:dyDescent="0.25">
      <c r="A63" s="4" t="s">
        <v>24</v>
      </c>
      <c r="B63" s="11">
        <v>431.06</v>
      </c>
    </row>
    <row r="64" spans="1:2" x14ac:dyDescent="0.25">
      <c r="A64" s="4" t="s">
        <v>41</v>
      </c>
      <c r="B64" s="11">
        <v>1776.06</v>
      </c>
    </row>
    <row r="65" spans="1:3" x14ac:dyDescent="0.25">
      <c r="A65" s="6" t="s">
        <v>33</v>
      </c>
      <c r="B65" s="11">
        <f>SUM(B53:B64)</f>
        <v>668424.42000000016</v>
      </c>
      <c r="C65" s="15"/>
    </row>
    <row r="66" spans="1:3" x14ac:dyDescent="0.25">
      <c r="B66" s="12"/>
    </row>
    <row r="67" spans="1:3" ht="42" customHeight="1" x14ac:dyDescent="0.25">
      <c r="A67" s="16" t="s">
        <v>43</v>
      </c>
      <c r="B67" s="16"/>
    </row>
    <row r="68" spans="1:3" ht="47.25" x14ac:dyDescent="0.25">
      <c r="A68" s="4" t="s">
        <v>44</v>
      </c>
      <c r="B68" s="5" t="s">
        <v>45</v>
      </c>
    </row>
    <row r="69" spans="1:3" x14ac:dyDescent="0.25">
      <c r="A69" s="4" t="s">
        <v>46</v>
      </c>
      <c r="B69" s="5" t="s">
        <v>38</v>
      </c>
    </row>
    <row r="70" spans="1:3" x14ac:dyDescent="0.25">
      <c r="A70" s="4" t="s">
        <v>47</v>
      </c>
      <c r="B70" s="5" t="s">
        <v>52</v>
      </c>
    </row>
    <row r="71" spans="1:3" x14ac:dyDescent="0.25">
      <c r="A71" s="4" t="s">
        <v>48</v>
      </c>
      <c r="B71" s="5" t="s">
        <v>53</v>
      </c>
    </row>
    <row r="72" spans="1:3" x14ac:dyDescent="0.25">
      <c r="A72" s="4" t="s">
        <v>49</v>
      </c>
      <c r="B72" s="5" t="s">
        <v>54</v>
      </c>
    </row>
    <row r="73" spans="1:3" ht="31.5" x14ac:dyDescent="0.25">
      <c r="A73" s="4" t="s">
        <v>50</v>
      </c>
      <c r="B73" s="11" t="s">
        <v>40</v>
      </c>
    </row>
    <row r="74" spans="1:3" ht="31.5" x14ac:dyDescent="0.25">
      <c r="A74" s="4" t="s">
        <v>51</v>
      </c>
      <c r="B74" s="11" t="s">
        <v>40</v>
      </c>
    </row>
  </sheetData>
  <mergeCells count="7">
    <mergeCell ref="A10:B10"/>
    <mergeCell ref="A1:B1"/>
    <mergeCell ref="A2:B2"/>
    <mergeCell ref="A51:B51"/>
    <mergeCell ref="A67:B67"/>
    <mergeCell ref="B42:B44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2020-03-24T06:15:51Z</dcterms:modified>
</cp:coreProperties>
</file>