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D6E7C86F-D53F-4A75-B054-14F2CD960345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1" l="1"/>
  <c r="B54" i="1" l="1"/>
  <c r="B65" i="1" l="1"/>
  <c r="B14" i="1" l="1"/>
  <c r="B13" i="1" l="1"/>
  <c r="B12" i="1"/>
</calcChain>
</file>

<file path=xl/sharedStrings.xml><?xml version="1.0" encoding="utf-8"?>
<sst xmlns="http://schemas.openxmlformats.org/spreadsheetml/2006/main" count="83" uniqueCount="55">
  <si>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</si>
  <si>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</si>
  <si>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</si>
  <si>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</si>
  <si>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</si>
  <si>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</si>
  <si>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</si>
  <si>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</si>
  <si>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</si>
  <si>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</si>
  <si>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</si>
  <si>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</si>
  <si>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</si>
  <si>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</si>
  <si>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</si>
  <si>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</si>
  <si>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</si>
  <si>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</si>
  <si>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</si>
  <si>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</si>
  <si>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</si>
  <si>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</si>
  <si>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</si>
  <si>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</si>
  <si>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</si>
  <si>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</si>
  <si>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</si>
  <si>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</si>
  <si>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</si>
  <si>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</si>
  <si>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</si>
  <si>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</si>
  <si>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</si>
  <si>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</si>
  <si>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</si>
  <si>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</si>
  <si>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</si>
  <si>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ул. ЛУТУГИНА, д. 27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</si>
  <si>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</si>
  <si>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</si>
  <si>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</si>
  <si>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</si>
  <si>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</si>
  <si>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</si>
  <si>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</si>
  <si>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</si>
  <si>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</si>
  <si>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</si>
  <si>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</si>
  <si>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</si>
  <si>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</si>
  <si>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</si>
  <si>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 / 1370,68</t>
  </si>
  <si>
    <t>1 / 60,87</t>
  </si>
  <si>
    <t>3 / 327,72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</si>
</sst>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58" zoomScaleNormal="100" workbookViewId="0">
      <selection activeCell="C66" sqref="C6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16384" width="9.140625" style="1"/>
  </cols>
  <sheetData>
    <row r="1" spans="1:2" ht="47.25" customHeight="1" x14ac:dyDescent="0.25">
      <c r="A1" s="17" t="s">
        <v>36</v>
      </c>
      <c r="B1" s="17"/>
    </row>
    <row r="2" spans="1:2" ht="19.5" x14ac:dyDescent="0.25">
      <c r="A2" s="16" t="s">
        <v>37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4" t="s">
        <v>42</v>
      </c>
    </row>
    <row r="10" spans="1:2" ht="19.5" x14ac:dyDescent="0.25">
      <c r="A10" s="16" t="s">
        <v>4</v>
      </c>
      <c r="B10" s="16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2">
        <f>183466.13+B57+B58+B59</f>
        <v>198048.40000000002</v>
      </c>
    </row>
    <row r="13" spans="1:2" ht="31.5" x14ac:dyDescent="0.25">
      <c r="A13" s="8" t="s">
        <v>8</v>
      </c>
      <c r="B13" s="12">
        <f>177098.08+11862.05+607.96+539.35</f>
        <v>190107.43999999997</v>
      </c>
    </row>
    <row r="14" spans="1:2" ht="31.5" x14ac:dyDescent="0.25">
      <c r="A14" s="4" t="s">
        <v>13</v>
      </c>
      <c r="B14" s="12">
        <f>35893.14+2804.97-11.29-233.71</f>
        <v>38453.11</v>
      </c>
    </row>
    <row r="15" spans="1:2" x14ac:dyDescent="0.25">
      <c r="A15" s="8"/>
      <c r="B15" s="11"/>
    </row>
    <row r="16" spans="1:2" x14ac:dyDescent="0.25">
      <c r="A16" s="8" t="s">
        <v>9</v>
      </c>
      <c r="B16" s="11" t="s">
        <v>38</v>
      </c>
    </row>
    <row r="17" spans="1:2" x14ac:dyDescent="0.25">
      <c r="A17" s="8" t="s">
        <v>34</v>
      </c>
      <c r="B17" s="11" t="s">
        <v>38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2186.6999999999998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>
        <v>361301.49</v>
      </c>
    </row>
    <row r="23" spans="1:2" ht="31.5" x14ac:dyDescent="0.25">
      <c r="A23" s="8" t="s">
        <v>8</v>
      </c>
      <c r="B23" s="11">
        <v>379735</v>
      </c>
    </row>
    <row r="24" spans="1:2" ht="31.5" x14ac:dyDescent="0.25">
      <c r="A24" s="4" t="s">
        <v>13</v>
      </c>
      <c r="B24" s="11">
        <v>44205.8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>
        <v>46082.59</v>
      </c>
    </row>
    <row r="28" spans="1:2" ht="31.5" x14ac:dyDescent="0.25">
      <c r="A28" s="8" t="s">
        <v>8</v>
      </c>
      <c r="B28" s="11">
        <v>46588.86</v>
      </c>
    </row>
    <row r="29" spans="1:2" ht="31.5" x14ac:dyDescent="0.25">
      <c r="A29" s="4" t="s">
        <v>13</v>
      </c>
      <c r="B29" s="11">
        <v>13851.87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27034.67</v>
      </c>
    </row>
    <row r="33" spans="1:2" ht="31.5" x14ac:dyDescent="0.25">
      <c r="A33" s="8" t="s">
        <v>8</v>
      </c>
      <c r="B33" s="11">
        <v>23722.25</v>
      </c>
    </row>
    <row r="34" spans="1:2" ht="31.5" x14ac:dyDescent="0.25">
      <c r="A34" s="4" t="s">
        <v>13</v>
      </c>
      <c r="B34" s="11">
        <v>10646.17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31473.11</v>
      </c>
    </row>
    <row r="38" spans="1:2" ht="31.5" x14ac:dyDescent="0.25">
      <c r="A38" s="8" t="s">
        <v>8</v>
      </c>
      <c r="B38" s="11">
        <v>27687</v>
      </c>
    </row>
    <row r="39" spans="1:2" ht="31.5" x14ac:dyDescent="0.25">
      <c r="A39" s="4" t="s">
        <v>13</v>
      </c>
      <c r="B39" s="11">
        <v>13318.27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1">
        <v>83918.9</v>
      </c>
    </row>
    <row r="43" spans="1:2" ht="31.5" x14ac:dyDescent="0.25">
      <c r="A43" s="8" t="s">
        <v>8</v>
      </c>
      <c r="B43" s="11">
        <v>83013.740000000005</v>
      </c>
    </row>
    <row r="44" spans="1:2" ht="31.5" x14ac:dyDescent="0.25">
      <c r="A44" s="4" t="s">
        <v>13</v>
      </c>
      <c r="B44" s="11">
        <v>17743.169999999998</v>
      </c>
    </row>
    <row r="45" spans="1:2" x14ac:dyDescent="0.25">
      <c r="A45" s="4"/>
      <c r="B45" s="11"/>
    </row>
    <row r="46" spans="1:2" x14ac:dyDescent="0.25">
      <c r="A46" s="9" t="s">
        <v>39</v>
      </c>
      <c r="B46" s="10" t="s">
        <v>23</v>
      </c>
    </row>
    <row r="47" spans="1:2" ht="37.5" customHeight="1" x14ac:dyDescent="0.25">
      <c r="A47" s="4" t="s">
        <v>7</v>
      </c>
      <c r="B47" s="19" t="s">
        <v>40</v>
      </c>
    </row>
    <row r="48" spans="1:2" ht="31.5" x14ac:dyDescent="0.25">
      <c r="A48" s="8" t="s">
        <v>8</v>
      </c>
      <c r="B48" s="20"/>
    </row>
    <row r="49" spans="1:2" ht="31.5" x14ac:dyDescent="0.25">
      <c r="A49" s="4" t="s">
        <v>13</v>
      </c>
      <c r="B49" s="21"/>
    </row>
    <row r="51" spans="1:2" ht="42.75" customHeight="1" x14ac:dyDescent="0.25">
      <c r="A51" s="18" t="s">
        <v>18</v>
      </c>
      <c r="B51" s="18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20259-175.29</f>
        <v>20083.71</v>
      </c>
    </row>
    <row r="54" spans="1:2" ht="49.5" customHeight="1" x14ac:dyDescent="0.25">
      <c r="A54" s="4" t="s">
        <v>21</v>
      </c>
      <c r="B54" s="11">
        <f>59998-236.86</f>
        <v>59761.14</v>
      </c>
    </row>
    <row r="55" spans="1:2" ht="31.5" x14ac:dyDescent="0.25">
      <c r="A55" s="4" t="s">
        <v>29</v>
      </c>
      <c r="B55" s="11">
        <v>25639.42</v>
      </c>
    </row>
    <row r="56" spans="1:2" x14ac:dyDescent="0.25">
      <c r="A56" s="4" t="s">
        <v>28</v>
      </c>
      <c r="B56" s="11">
        <v>27452.16</v>
      </c>
    </row>
    <row r="57" spans="1:2" ht="31.5" x14ac:dyDescent="0.25">
      <c r="A57" s="4" t="s">
        <v>25</v>
      </c>
      <c r="B57" s="11">
        <v>13137.53</v>
      </c>
    </row>
    <row r="58" spans="1:2" ht="31.5" x14ac:dyDescent="0.25">
      <c r="A58" s="4" t="s">
        <v>27</v>
      </c>
      <c r="B58" s="11">
        <v>906.39</v>
      </c>
    </row>
    <row r="59" spans="1:2" ht="31.5" x14ac:dyDescent="0.25">
      <c r="A59" s="4" t="s">
        <v>26</v>
      </c>
      <c r="B59" s="11">
        <v>538.35</v>
      </c>
    </row>
    <row r="60" spans="1:2" ht="33.75" customHeight="1" x14ac:dyDescent="0.25">
      <c r="A60" s="4" t="s">
        <v>32</v>
      </c>
      <c r="B60" s="11">
        <v>604.44000000000005</v>
      </c>
    </row>
    <row r="61" spans="1:2" ht="47.25" x14ac:dyDescent="0.25">
      <c r="A61" s="4" t="s">
        <v>30</v>
      </c>
      <c r="B61" s="11">
        <v>142164.4</v>
      </c>
    </row>
    <row r="62" spans="1:2" ht="47.25" x14ac:dyDescent="0.25">
      <c r="A62" s="4" t="s">
        <v>31</v>
      </c>
      <c r="B62" s="11">
        <v>53663.29</v>
      </c>
    </row>
    <row r="63" spans="1:2" ht="31.5" x14ac:dyDescent="0.25">
      <c r="A63" s="4" t="s">
        <v>24</v>
      </c>
      <c r="B63" s="11">
        <v>0</v>
      </c>
    </row>
    <row r="64" spans="1:2" x14ac:dyDescent="0.25">
      <c r="A64" s="4" t="s">
        <v>41</v>
      </c>
      <c r="B64" s="11">
        <v>0</v>
      </c>
    </row>
    <row r="65" spans="1:3" x14ac:dyDescent="0.25">
      <c r="A65" s="6" t="s">
        <v>33</v>
      </c>
      <c r="B65" s="11">
        <f>SUM(B53:B64)</f>
        <v>343950.83</v>
      </c>
      <c r="C65" s="15"/>
    </row>
    <row r="66" spans="1:3" x14ac:dyDescent="0.25">
      <c r="B66" s="13"/>
    </row>
    <row r="67" spans="1:3" ht="36.75" customHeight="1" x14ac:dyDescent="0.25">
      <c r="A67" s="16" t="s">
        <v>43</v>
      </c>
      <c r="B67" s="16"/>
    </row>
    <row r="68" spans="1:3" ht="47.25" x14ac:dyDescent="0.25">
      <c r="A68" s="4" t="s">
        <v>44</v>
      </c>
      <c r="B68" s="5" t="s">
        <v>45</v>
      </c>
    </row>
    <row r="69" spans="1:3" x14ac:dyDescent="0.25">
      <c r="A69" s="4" t="s">
        <v>46</v>
      </c>
      <c r="B69" s="5" t="s">
        <v>38</v>
      </c>
    </row>
    <row r="70" spans="1:3" x14ac:dyDescent="0.25">
      <c r="A70" s="4" t="s">
        <v>47</v>
      </c>
      <c r="B70" s="5" t="s">
        <v>52</v>
      </c>
    </row>
    <row r="71" spans="1:3" x14ac:dyDescent="0.25">
      <c r="A71" s="4" t="s">
        <v>48</v>
      </c>
      <c r="B71" s="5" t="s">
        <v>53</v>
      </c>
    </row>
    <row r="72" spans="1:3" x14ac:dyDescent="0.25">
      <c r="A72" s="4" t="s">
        <v>49</v>
      </c>
      <c r="B72" s="5" t="s">
        <v>54</v>
      </c>
    </row>
    <row r="73" spans="1:3" x14ac:dyDescent="0.25">
      <c r="A73" s="4" t="s">
        <v>50</v>
      </c>
      <c r="B73" s="11" t="s">
        <v>38</v>
      </c>
    </row>
    <row r="74" spans="1:3" ht="31.5" x14ac:dyDescent="0.25">
      <c r="A74" s="4" t="s">
        <v>51</v>
      </c>
      <c r="B74" s="11" t="s">
        <v>40</v>
      </c>
    </row>
  </sheetData>
  <mergeCells count="6">
    <mergeCell ref="A10:B10"/>
    <mergeCell ref="A1:B1"/>
    <mergeCell ref="A2:B2"/>
    <mergeCell ref="A51:B51"/>
    <mergeCell ref="A67:B67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2020-03-24T04:53:35Z</dcterms:modified>
</cp:coreProperties>
</file>