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86918A0C-2F25-44A7-B6B8-4B96501094A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4" i="1" l="1"/>
  <c r="B13" i="1"/>
  <c r="B58" i="1"/>
  <c r="B57" i="1"/>
  <c r="B12" i="1" s="1"/>
  <c r="B65" i="1"/>
</calcChain>
</file>

<file path=xl/sharedStrings.xml><?xml version="1.0" encoding="utf-8"?>
<sst xmlns="http://schemas.openxmlformats.org/spreadsheetml/2006/main" count="86" uniqueCount="54">
  <si>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</si>
  <si>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</si>
  <si>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</si>
  <si>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</si>
  <si>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</si>
  <si>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</si>
  <si>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</si>
  <si>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</si>
  <si>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</si>
  <si>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</si>
  <si>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</si>
  <si>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</si>
  <si>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</si>
  <si>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</si>
  <si>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</si>
  <si>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</si>
  <si>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</si>
  <si>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</si>
  <si>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</si>
  <si>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</si>
  <si>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</si>
  <si>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</si>
  <si>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</si>
  <si>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</si>
  <si>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</si>
  <si>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</si>
  <si>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</si>
  <si>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</si>
  <si>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</si>
  <si>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</si>
  <si>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</si>
  <si>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</si>
  <si>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</si>
  <si>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</si>
  <si>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1 МАЯ, д. 15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</si>
  <si>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</si>
  <si>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</si>
  <si>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</si>
  <si>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</si>
  <si>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</si>
  <si>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</si>
  <si>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</si>
  <si>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</si>
  <si>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</si>
  <si>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</si>
  <si>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</si>
  <si>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</si>
  <si>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</si>
  <si>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</si>
  <si>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</si>
  <si>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</si>
  <si>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 xml:space="preserve"> - 433,43 (Прямой договор с РСО)</t>
  </si>
  <si>
    <t>2 / 434,82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</si>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</sst>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7" t="s">
        <v>53</v>
      </c>
      <c r="B1" s="17"/>
    </row>
    <row r="2" spans="1:2" ht="19.5" x14ac:dyDescent="0.25">
      <c r="A2" s="16" t="s">
        <v>34</v>
      </c>
      <c r="B2" s="16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39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818473.62+B57+B58+B59</f>
        <v>878865.50000000012</v>
      </c>
    </row>
    <row r="13" spans="1:2" ht="31.5" x14ac:dyDescent="0.25">
      <c r="A13" s="8" t="s">
        <v>7</v>
      </c>
      <c r="B13" s="12">
        <f>757471.03+45005.93+8247.85+2713.82</f>
        <v>813438.63</v>
      </c>
    </row>
    <row r="14" spans="1:2" ht="31.5" x14ac:dyDescent="0.25">
      <c r="A14" s="4" t="s">
        <v>12</v>
      </c>
      <c r="B14" s="12">
        <f>398743.84+17468.31+2484.68+1055.48</f>
        <v>419752.31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20954.939999999999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5818.53</v>
      </c>
    </row>
    <row r="24" spans="1:2" ht="31.5" x14ac:dyDescent="0.25">
      <c r="A24" s="4" t="s">
        <v>12</v>
      </c>
      <c r="B24" s="11">
        <v>271365.76000000001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1620.81</v>
      </c>
    </row>
    <row r="29" spans="1:2" ht="31.5" x14ac:dyDescent="0.25">
      <c r="A29" s="4" t="s">
        <v>12</v>
      </c>
      <c r="B29" s="11">
        <v>91434.5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116548.47</v>
      </c>
    </row>
    <row r="33" spans="1:2" ht="31.5" x14ac:dyDescent="0.25">
      <c r="A33" s="8" t="s">
        <v>7</v>
      </c>
      <c r="B33" s="11">
        <v>98674.2</v>
      </c>
    </row>
    <row r="34" spans="1:2" ht="31.5" x14ac:dyDescent="0.25">
      <c r="A34" s="4" t="s">
        <v>12</v>
      </c>
      <c r="B34" s="11">
        <v>102051.93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142949.25</v>
      </c>
    </row>
    <row r="38" spans="1:2" ht="31.5" x14ac:dyDescent="0.25">
      <c r="A38" s="8" t="s">
        <v>7</v>
      </c>
      <c r="B38" s="11">
        <v>118996.09</v>
      </c>
    </row>
    <row r="39" spans="1:2" ht="31.5" x14ac:dyDescent="0.25">
      <c r="A39" s="4" t="s">
        <v>12</v>
      </c>
      <c r="B39" s="11">
        <v>49558.87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.7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107016</v>
      </c>
    </row>
    <row r="54" spans="1:2" ht="51" customHeight="1" x14ac:dyDescent="0.25">
      <c r="A54" s="4" t="s">
        <v>20</v>
      </c>
      <c r="B54" s="11">
        <v>187500</v>
      </c>
    </row>
    <row r="55" spans="1:2" ht="31.5" x14ac:dyDescent="0.25">
      <c r="A55" s="4" t="s">
        <v>28</v>
      </c>
      <c r="B55" s="11">
        <v>119445.26</v>
      </c>
    </row>
    <row r="56" spans="1:2" x14ac:dyDescent="0.25">
      <c r="A56" s="4" t="s">
        <v>27</v>
      </c>
      <c r="B56" s="11">
        <v>126154.5</v>
      </c>
    </row>
    <row r="57" spans="1:2" ht="31.5" x14ac:dyDescent="0.25">
      <c r="A57" s="4" t="s">
        <v>24</v>
      </c>
      <c r="B57" s="11">
        <f>48599.16</f>
        <v>48599.16</v>
      </c>
    </row>
    <row r="58" spans="1:2" ht="31.5" x14ac:dyDescent="0.25">
      <c r="A58" s="4" t="s">
        <v>26</v>
      </c>
      <c r="B58" s="11">
        <f>8928.8</f>
        <v>8928.7999999999993</v>
      </c>
    </row>
    <row r="59" spans="1:2" ht="31.5" x14ac:dyDescent="0.25">
      <c r="A59" s="4" t="s">
        <v>25</v>
      </c>
      <c r="B59" s="11">
        <v>2863.92</v>
      </c>
    </row>
    <row r="60" spans="1:2" ht="31.5" customHeight="1" x14ac:dyDescent="0.25">
      <c r="A60" s="4" t="s">
        <v>31</v>
      </c>
      <c r="B60" s="11">
        <v>4519.8599999999997</v>
      </c>
    </row>
    <row r="61" spans="1:2" ht="47.25" x14ac:dyDescent="0.25">
      <c r="A61" s="4" t="s">
        <v>29</v>
      </c>
      <c r="B61" s="11">
        <v>103369.87</v>
      </c>
    </row>
    <row r="62" spans="1:2" ht="47.25" x14ac:dyDescent="0.25">
      <c r="A62" s="4" t="s">
        <v>30</v>
      </c>
      <c r="B62" s="11">
        <v>222557.34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13362.5</v>
      </c>
    </row>
    <row r="65" spans="1:5" x14ac:dyDescent="0.25">
      <c r="A65" s="6" t="s">
        <v>50</v>
      </c>
      <c r="B65" s="11">
        <f>SUM(B53:B64)</f>
        <v>944317.21000000008</v>
      </c>
      <c r="C65" s="15"/>
      <c r="E65" s="15"/>
    </row>
    <row r="66" spans="1:5" x14ac:dyDescent="0.25">
      <c r="B66" s="13"/>
    </row>
    <row r="67" spans="1:5" ht="39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ht="31.5" x14ac:dyDescent="0.25">
      <c r="A73" s="4" t="s">
        <v>47</v>
      </c>
      <c r="B73" s="5" t="s">
        <v>36</v>
      </c>
    </row>
    <row r="74" spans="1:5" ht="31.5" x14ac:dyDescent="0.25">
      <c r="A74" s="4" t="s">
        <v>48</v>
      </c>
      <c r="B74" s="5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2021-03-25T06:43:53Z</dcterms:modified>
</cp:coreProperties>
</file>